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ire\Documents\SKI CLUB\Treasurer 2024\FORMS\Forms OFFICIAL USE\Forms Official FINAL BOARD Email Only\"/>
    </mc:Choice>
  </mc:AlternateContent>
  <xr:revisionPtr revIDLastSave="0" documentId="8_{7086CE7E-3C31-4CAE-A705-8621989D65B9}" xr6:coauthVersionLast="47" xr6:coauthVersionMax="47" xr10:uidLastSave="{00000000-0000-0000-0000-000000000000}"/>
  <bookViews>
    <workbookView xWindow="-120" yWindow="-120" windowWidth="29040" windowHeight="15720" tabRatio="725" xr2:uid="{CEFA781F-BB9A-41DB-8887-F4B18AB5873A}"/>
  </bookViews>
  <sheets>
    <sheet name="PROPOSAL blank" sheetId="19" r:id="rId1"/>
    <sheet name="PROPOSAL-Trip Example" sheetId="18" r:id="rId2"/>
  </sheets>
  <definedNames>
    <definedName name="_xlnm.Print_Area" localSheetId="0">'PROPOSAL blank'!$A$1:$G$72</definedName>
    <definedName name="_xlnm.Print_Area" localSheetId="1">'PROPOSAL-Trip Example'!$A$1:$G$77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8" l="1"/>
  <c r="F46" i="18"/>
  <c r="F45" i="18"/>
  <c r="F42" i="19"/>
  <c r="F41" i="19"/>
  <c r="F40" i="19"/>
  <c r="F69" i="19"/>
  <c r="F66" i="19"/>
  <c r="F54" i="19"/>
  <c r="F53" i="19"/>
  <c r="F52" i="19"/>
  <c r="F51" i="19"/>
  <c r="F50" i="19"/>
  <c r="F37" i="19"/>
  <c r="F36" i="19"/>
  <c r="F35" i="19"/>
  <c r="F34" i="19"/>
  <c r="F33" i="19"/>
  <c r="F29" i="19"/>
  <c r="F28" i="19"/>
  <c r="F27" i="19"/>
  <c r="F30" i="19" s="1"/>
  <c r="F74" i="18"/>
  <c r="F71" i="18"/>
  <c r="F59" i="18"/>
  <c r="F58" i="18"/>
  <c r="F57" i="18"/>
  <c r="F56" i="18"/>
  <c r="F55" i="18"/>
  <c r="F42" i="18"/>
  <c r="F41" i="18"/>
  <c r="F40" i="18"/>
  <c r="F39" i="18"/>
  <c r="F38" i="18"/>
  <c r="F37" i="18"/>
  <c r="F36" i="18"/>
  <c r="F35" i="18"/>
  <c r="F34" i="18"/>
  <c r="F33" i="18"/>
  <c r="F29" i="18"/>
  <c r="F28" i="18"/>
  <c r="F27" i="18"/>
  <c r="F30" i="18" l="1"/>
  <c r="F55" i="19"/>
  <c r="F56" i="19" s="1"/>
  <c r="F38" i="19"/>
  <c r="D41" i="19" s="1"/>
  <c r="F60" i="18"/>
  <c r="F61" i="18" s="1"/>
  <c r="F43" i="18"/>
  <c r="D45" i="18" s="1"/>
  <c r="D40" i="19" l="1"/>
  <c r="F43" i="19" s="1"/>
  <c r="F45" i="19" s="1"/>
  <c r="F57" i="19" s="1"/>
  <c r="F60" i="19" s="1"/>
  <c r="D46" i="18"/>
  <c r="F48" i="18" s="1"/>
  <c r="F50" i="18" s="1"/>
  <c r="F62" i="18" s="1"/>
  <c r="F65" i="18" s="1"/>
  <c r="F72" i="18" s="1"/>
  <c r="F61" i="19" l="1"/>
  <c r="F63" i="19" s="1"/>
  <c r="F67" i="19"/>
  <c r="F66" i="18"/>
  <c r="F68" i="18" s="1"/>
</calcChain>
</file>

<file path=xl/sharedStrings.xml><?xml version="1.0" encoding="utf-8"?>
<sst xmlns="http://schemas.openxmlformats.org/spreadsheetml/2006/main" count="189" uniqueCount="98">
  <si>
    <t>MCSC TRIP/EVENT PROPOSAL FORM</t>
  </si>
  <si>
    <t>WHO:</t>
  </si>
  <si>
    <t>WHAT:</t>
  </si>
  <si>
    <t>WHEN:</t>
  </si>
  <si>
    <t>WHERE:</t>
  </si>
  <si>
    <t>Meet Point:</t>
  </si>
  <si>
    <t>Destination:</t>
  </si>
  <si>
    <t>HOW:</t>
  </si>
  <si>
    <t>Proposed By:</t>
  </si>
  <si>
    <t>Trip/Event title:</t>
  </si>
  <si>
    <t>Brief description:</t>
  </si>
  <si>
    <t>Other (specify)</t>
  </si>
  <si>
    <t>FINAL PRICING</t>
  </si>
  <si>
    <t>ADDITIONAL FEE OPTIONS  - per TRIP POLICY, requires BOARD PRE-APPROVAL</t>
  </si>
  <si>
    <t>per Individual</t>
  </si>
  <si>
    <t>Per Contract</t>
  </si>
  <si>
    <t>Contact Phone, Email:</t>
  </si>
  <si>
    <t>COSTS (Expenses):</t>
  </si>
  <si>
    <t>Cancellation &amp; Change Fees -- PER VENDOR CONTRACT.</t>
  </si>
  <si>
    <t>Sign-Up Method:</t>
  </si>
  <si>
    <t>Comments:</t>
  </si>
  <si>
    <t>Transportation:</t>
  </si>
  <si>
    <r>
      <t xml:space="preserve">NET Earnings after Expenses </t>
    </r>
    <r>
      <rPr>
        <b/>
        <sz val="18"/>
        <color rgb="FFFF0000"/>
        <rFont val="Calibri"/>
        <family val="2"/>
        <scheme val="minor"/>
      </rPr>
      <t>(**CANNOT BE NEGATIVE**)</t>
    </r>
  </si>
  <si>
    <t>Event Website:</t>
  </si>
  <si>
    <r>
      <rPr>
        <b/>
        <u/>
        <sz val="18"/>
        <color theme="1"/>
        <rFont val="Calibri"/>
        <family val="2"/>
        <scheme val="minor"/>
      </rPr>
      <t>Direct Costs</t>
    </r>
    <r>
      <rPr>
        <b/>
        <sz val="18"/>
        <color theme="1"/>
        <rFont val="Calibri"/>
        <family val="2"/>
        <scheme val="minor"/>
      </rPr>
      <t xml:space="preserve">:  </t>
    </r>
    <r>
      <rPr>
        <sz val="18"/>
        <color theme="1"/>
        <rFont val="Calibri"/>
        <family val="2"/>
        <scheme val="minor"/>
      </rPr>
      <t>(per Contract or Agent)</t>
    </r>
  </si>
  <si>
    <r>
      <rPr>
        <b/>
        <sz val="20"/>
        <color theme="1"/>
        <rFont val="Calibri"/>
        <family val="2"/>
        <scheme val="minor"/>
      </rPr>
      <t>Final NON-MEMBER Price</t>
    </r>
    <r>
      <rPr>
        <sz val="18"/>
        <color theme="1"/>
        <rFont val="Calibri"/>
        <family val="2"/>
        <scheme val="minor"/>
      </rPr>
      <t xml:space="preserve"> (If applicable)</t>
    </r>
  </si>
  <si>
    <t>Fill in All YELLOW boxes</t>
  </si>
  <si>
    <t>Who can attend?</t>
  </si>
  <si>
    <t>Members? NonMembers?</t>
  </si>
  <si>
    <t>*NOTE: Board must decide Guest Pricing.</t>
  </si>
  <si>
    <t>Unit Cost</t>
  </si>
  <si>
    <t>Quantity</t>
  </si>
  <si>
    <t>Total Direct</t>
  </si>
  <si>
    <t>VariableCost2</t>
  </si>
  <si>
    <t>VariableCost3</t>
  </si>
  <si>
    <r>
      <t xml:space="preserve">Gratuity </t>
    </r>
    <r>
      <rPr>
        <sz val="18"/>
        <color rgb="FF0000FF"/>
        <rFont val="Calibri"/>
        <family val="2"/>
        <scheme val="minor"/>
      </rPr>
      <t xml:space="preserve">ENTER  XX% </t>
    </r>
    <r>
      <rPr>
        <sz val="18"/>
        <color theme="1"/>
        <rFont val="Calibri"/>
        <family val="2"/>
        <scheme val="minor"/>
      </rPr>
      <t>if required by contract</t>
    </r>
  </si>
  <si>
    <t>Total Cost to be Covered (from above):</t>
  </si>
  <si>
    <t>calc</t>
  </si>
  <si>
    <t>Basic Cost Per Person to Cover</t>
  </si>
  <si>
    <r>
      <t>MCSC</t>
    </r>
    <r>
      <rPr>
        <b/>
        <sz val="18"/>
        <color theme="1"/>
        <rFont val="Calibri"/>
        <family val="2"/>
        <scheme val="minor"/>
      </rPr>
      <t xml:space="preserve"> BOARD Administrative</t>
    </r>
    <r>
      <rPr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Fee-</t>
    </r>
    <r>
      <rPr>
        <sz val="18"/>
        <color theme="1"/>
        <rFont val="Calibri"/>
        <family val="2"/>
        <scheme val="minor"/>
      </rPr>
      <t xml:space="preserve"> Per Person</t>
    </r>
  </si>
  <si>
    <t>ENTER $ Per Person (*from Board)</t>
  </si>
  <si>
    <t>input</t>
  </si>
  <si>
    <t>Calculated MEMBER Cost to Cover  per PERSON</t>
  </si>
  <si>
    <t>This is your Proposed Price to the Board:</t>
  </si>
  <si>
    <r>
      <t xml:space="preserve">Final MEMBER PRICE </t>
    </r>
    <r>
      <rPr>
        <b/>
        <sz val="14"/>
        <color theme="1"/>
        <rFont val="Calibri"/>
        <family val="2"/>
        <scheme val="minor"/>
      </rPr>
      <t>(per Person)</t>
    </r>
  </si>
  <si>
    <t>Total Collections Expected (Cost PP x #people)</t>
  </si>
  <si>
    <t>NON-MEMBER/GUEST Fee (Additional)</t>
  </si>
  <si>
    <t>FixedCost2</t>
  </si>
  <si>
    <t>FixedCost3</t>
  </si>
  <si>
    <t>VariableCost10</t>
  </si>
  <si>
    <t>Arrival DATE:</t>
  </si>
  <si>
    <t>Other info:</t>
  </si>
  <si>
    <t>Tax (use 6.625% (if not included in contract)</t>
  </si>
  <si>
    <t>ADDITIONAL FEES (Taxes, Tips, Extras)</t>
  </si>
  <si>
    <t>Other Fees</t>
  </si>
  <si>
    <t>Total Additional Fees</t>
  </si>
  <si>
    <t>VARIABLE COSTS:  PER PERSON: (varies based on number of attendees)</t>
  </si>
  <si>
    <r>
      <t xml:space="preserve">Price: </t>
    </r>
    <r>
      <rPr>
        <b/>
        <i/>
        <sz val="18"/>
        <color rgb="FF0070C0"/>
        <rFont val="Calibri"/>
        <family val="2"/>
        <scheme val="minor"/>
      </rPr>
      <t>WHAT IS INCLUDED</t>
    </r>
    <r>
      <rPr>
        <i/>
        <sz val="18"/>
        <color rgb="FF0070C0"/>
        <rFont val="Calibri"/>
        <family val="2"/>
        <scheme val="minor"/>
      </rPr>
      <t xml:space="preserve">: </t>
    </r>
  </si>
  <si>
    <r>
      <t xml:space="preserve">Price: </t>
    </r>
    <r>
      <rPr>
        <b/>
        <i/>
        <sz val="18"/>
        <color rgb="FF0070C0"/>
        <rFont val="Calibri"/>
        <family val="2"/>
        <scheme val="minor"/>
      </rPr>
      <t xml:space="preserve">NOT INCLUDED: </t>
    </r>
  </si>
  <si>
    <t>Total Indirect</t>
  </si>
  <si>
    <t>Depart DATE:</t>
  </si>
  <si>
    <t>FIXED COSTS: (for entire event/trip, no matter how many people)</t>
  </si>
  <si>
    <t>VariableCost4</t>
  </si>
  <si>
    <t>VariableCost5</t>
  </si>
  <si>
    <t>VariableCost6</t>
  </si>
  <si>
    <t>VariableCost7</t>
  </si>
  <si>
    <t>VariableCost8</t>
  </si>
  <si>
    <t>VariableCost9</t>
  </si>
  <si>
    <t>VariableCost1 - Hotel Double Room Per Person</t>
  </si>
  <si>
    <t>SubTotal:  Indirect Costs TOTAL GROUP</t>
  </si>
  <si>
    <t>SubTotal:  Indirect Costs Per Person</t>
  </si>
  <si>
    <t>Group Meals/Refreshmentsn (Happy Hour Budget Per Person)</t>
  </si>
  <si>
    <t>Group Gratuities (euro dining staff, drivers, hotel group luggage, etc)</t>
  </si>
  <si>
    <t>Group Transportation (* if NOT in CONTRACT Pkg Price) bus = ROUNDTRIP</t>
  </si>
  <si>
    <t>SubTotal:  Direct Costs TOTAL GROUP</t>
  </si>
  <si>
    <t>Total Costs (Direct + Indirect)  TOTAL GROUP</t>
  </si>
  <si>
    <t>DEPOSIT Requried?  Cancel Penalties?</t>
  </si>
  <si>
    <t xml:space="preserve">Total Variable Costs </t>
  </si>
  <si>
    <t>Total Fixed Costs</t>
  </si>
  <si>
    <t>VariableCost2 - Airfare roundtrip</t>
  </si>
  <si>
    <t>FixedCost1  (e.g., Conf Room rental, Group Transport not in contract pkg price)</t>
  </si>
  <si>
    <t>Number of Spots Available (per quote):</t>
  </si>
  <si>
    <t>6 nites hotel,5 days lift tix,6 breakfasts, 2 Happy Hours</t>
  </si>
  <si>
    <t>Transportation form home, Parking, Lunches, Dinners</t>
  </si>
  <si>
    <t>ENTER Admin Fee $ Per Person (*from Board)</t>
  </si>
  <si>
    <t>FixedCost1 (e.g. room rental fee)</t>
  </si>
  <si>
    <t>VariableCost1 (e.g., Hotel cost per person Double Occupancy)</t>
  </si>
  <si>
    <t>Group Transportation (* if NOT in CONTRACT Pkg Price)  = ROUNDTRIP</t>
  </si>
  <si>
    <r>
      <t xml:space="preserve">Gratuity </t>
    </r>
    <r>
      <rPr>
        <sz val="18"/>
        <color rgb="FF0000FF"/>
        <rFont val="Calibri"/>
        <family val="2"/>
        <scheme val="minor"/>
      </rPr>
      <t xml:space="preserve">ENTER  XX% </t>
    </r>
    <r>
      <rPr>
        <sz val="18"/>
        <color theme="1"/>
        <rFont val="Calibri"/>
        <family val="2"/>
        <scheme val="minor"/>
      </rPr>
      <t>if Required by contract</t>
    </r>
  </si>
  <si>
    <t>Leave 0 if already included in price</t>
  </si>
  <si>
    <t>*All Club-sponsored/branded Trip &amp; Events MUST have Board Approval before announcing/offering.</t>
  </si>
  <si>
    <r>
      <rPr>
        <b/>
        <u/>
        <sz val="18"/>
        <color theme="1"/>
        <rFont val="Calibri"/>
        <family val="2"/>
        <scheme val="minor"/>
      </rPr>
      <t>Indirect Costs</t>
    </r>
    <r>
      <rPr>
        <b/>
        <sz val="18"/>
        <color theme="1"/>
        <rFont val="Calibri"/>
        <family val="2"/>
        <scheme val="minor"/>
      </rPr>
      <t>:  (aka "Extras") - Per Person
(**MUST be covered by FINAL price)</t>
    </r>
  </si>
  <si>
    <t>VariableCost3 - Discount NO LIFTS Tickets thru Agent</t>
  </si>
  <si>
    <r>
      <t xml:space="preserve">VARIABLE COSTS:  </t>
    </r>
    <r>
      <rPr>
        <b/>
        <u/>
        <sz val="18"/>
        <color rgb="FF0000FF"/>
        <rFont val="Calibri"/>
        <family val="2"/>
        <scheme val="minor"/>
      </rPr>
      <t>PER PERSON:</t>
    </r>
    <r>
      <rPr>
        <b/>
        <u/>
        <sz val="18"/>
        <color theme="1"/>
        <rFont val="Calibri"/>
        <family val="2"/>
        <scheme val="minor"/>
      </rPr>
      <t xml:space="preserve"> (varies based on number of attendees)</t>
    </r>
  </si>
  <si>
    <r>
      <rPr>
        <b/>
        <u/>
        <sz val="18"/>
        <color theme="1"/>
        <rFont val="Calibri"/>
        <family val="2"/>
        <scheme val="minor"/>
      </rPr>
      <t>Indirect Costs</t>
    </r>
    <r>
      <rPr>
        <b/>
        <sz val="18"/>
        <color theme="1"/>
        <rFont val="Calibri"/>
        <family val="2"/>
        <scheme val="minor"/>
      </rPr>
      <t>:  (aka "Extras") -</t>
    </r>
    <r>
      <rPr>
        <b/>
        <sz val="18"/>
        <color rgb="FF0000FF"/>
        <rFont val="Calibri"/>
        <family val="2"/>
        <scheme val="minor"/>
      </rPr>
      <t xml:space="preserve"> PER PERSON</t>
    </r>
    <r>
      <rPr>
        <b/>
        <sz val="18"/>
        <color theme="1"/>
        <rFont val="Calibri"/>
        <family val="2"/>
        <scheme val="minor"/>
      </rPr>
      <t xml:space="preserve">
(**MUST be covered by FINAL price)</t>
    </r>
  </si>
  <si>
    <t>Divided by Number of Attendees (from above)</t>
  </si>
  <si>
    <t>FixedCost2 - Happy Hour Coordinator (if applicable)</t>
  </si>
  <si>
    <t>FixedCost3 - Discount COMP back to CLUB from AGENT for minimum 35 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</si>
</sst>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8"/>
      <color theme="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8"/>
      <name val="Calibri"/>
      <family val="2"/>
      <scheme val="minor"/>
    </font>
    <font>
      <i/>
      <sz val="18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b/>
      <u/>
      <sz val="18"/>
      <color rgb="FF0000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2" fillId="3" borderId="0" xfId="0" applyFont="1" applyFill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top"/>
    </xf>
    <xf numFmtId="0" fontId="6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right" vertical="top"/>
    </xf>
    <xf numFmtId="164" fontId="6" fillId="3" borderId="0" xfId="0" applyNumberFormat="1" applyFont="1" applyFill="1" applyAlignment="1">
      <alignment horizontal="left" vertical="top" wrapText="1"/>
    </xf>
    <xf numFmtId="0" fontId="7" fillId="5" borderId="0" xfId="0" applyFont="1" applyFill="1" applyAlignment="1">
      <alignment vertical="top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top" wrapText="1"/>
    </xf>
    <xf numFmtId="44" fontId="6" fillId="6" borderId="0" xfId="1" applyFont="1" applyFill="1" applyAlignment="1">
      <alignment vertical="top"/>
    </xf>
    <xf numFmtId="0" fontId="6" fillId="6" borderId="0" xfId="0" applyFont="1" applyFill="1" applyAlignment="1">
      <alignment horizontal="center" vertical="top"/>
    </xf>
    <xf numFmtId="44" fontId="2" fillId="3" borderId="0" xfId="0" applyNumberFormat="1" applyFont="1" applyFill="1" applyAlignment="1">
      <alignment vertical="top"/>
    </xf>
    <xf numFmtId="0" fontId="7" fillId="5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right"/>
    </xf>
    <xf numFmtId="44" fontId="6" fillId="3" borderId="0" xfId="0" applyNumberFormat="1" applyFont="1" applyFill="1"/>
    <xf numFmtId="0" fontId="8" fillId="3" borderId="0" xfId="0" applyFont="1" applyFill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/>
    <xf numFmtId="0" fontId="7" fillId="8" borderId="0" xfId="0" applyFont="1" applyFill="1"/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6" fillId="6" borderId="1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/>
    </xf>
    <xf numFmtId="0" fontId="2" fillId="3" borderId="8" xfId="0" applyFont="1" applyFill="1" applyBorder="1" applyAlignment="1">
      <alignment horizontal="right"/>
    </xf>
    <xf numFmtId="44" fontId="2" fillId="3" borderId="9" xfId="0" applyNumberFormat="1" applyFont="1" applyFill="1" applyBorder="1"/>
    <xf numFmtId="0" fontId="2" fillId="3" borderId="0" xfId="0" applyFont="1" applyFill="1" applyAlignment="1">
      <alignment horizontal="left" vertical="top"/>
    </xf>
    <xf numFmtId="164" fontId="2" fillId="6" borderId="2" xfId="0" applyNumberFormat="1" applyFont="1" applyFill="1" applyBorder="1" applyAlignment="1">
      <alignment horizontal="left" vertical="top" wrapText="1"/>
    </xf>
    <xf numFmtId="164" fontId="2" fillId="6" borderId="3" xfId="0" applyNumberFormat="1" applyFont="1" applyFill="1" applyBorder="1" applyAlignment="1">
      <alignment horizontal="left" vertical="top" wrapText="1"/>
    </xf>
    <xf numFmtId="164" fontId="2" fillId="6" borderId="4" xfId="0" applyNumberFormat="1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right" vertical="top"/>
    </xf>
    <xf numFmtId="0" fontId="5" fillId="3" borderId="0" xfId="0" applyFont="1" applyFill="1" applyAlignment="1">
      <alignment vertical="top"/>
    </xf>
    <xf numFmtId="0" fontId="2" fillId="3" borderId="0" xfId="0" applyFont="1" applyFill="1" applyAlignment="1">
      <alignment horizontal="center" vertical="top" wrapText="1"/>
    </xf>
    <xf numFmtId="1" fontId="2" fillId="3" borderId="0" xfId="0" applyNumberFormat="1" applyFont="1" applyFill="1" applyAlignment="1">
      <alignment horizontal="center" vertical="top" wrapText="1"/>
    </xf>
    <xf numFmtId="44" fontId="2" fillId="6" borderId="0" xfId="1" applyFont="1" applyFill="1" applyAlignment="1">
      <alignment vertical="top"/>
    </xf>
    <xf numFmtId="1" fontId="6" fillId="6" borderId="0" xfId="1" applyNumberFormat="1" applyFont="1" applyFill="1" applyAlignment="1">
      <alignment horizontal="center" vertical="top"/>
    </xf>
    <xf numFmtId="44" fontId="6" fillId="3" borderId="0" xfId="1" applyFont="1" applyFill="1" applyAlignment="1">
      <alignment vertical="top"/>
    </xf>
    <xf numFmtId="1" fontId="2" fillId="3" borderId="0" xfId="1" applyNumberFormat="1" applyFont="1" applyFill="1" applyAlignment="1">
      <alignment horizontal="center" vertical="top"/>
    </xf>
    <xf numFmtId="0" fontId="2" fillId="3" borderId="11" xfId="0" applyFont="1" applyFill="1" applyBorder="1" applyAlignment="1">
      <alignment vertical="top"/>
    </xf>
    <xf numFmtId="44" fontId="2" fillId="3" borderId="11" xfId="1" applyFont="1" applyFill="1" applyBorder="1" applyAlignment="1">
      <alignment vertical="top"/>
    </xf>
    <xf numFmtId="9" fontId="6" fillId="2" borderId="0" xfId="0" applyNumberFormat="1" applyFont="1" applyFill="1" applyAlignment="1">
      <alignment horizontal="center" vertical="top"/>
    </xf>
    <xf numFmtId="44" fontId="2" fillId="3" borderId="0" xfId="1" applyFont="1" applyFill="1" applyBorder="1" applyAlignment="1">
      <alignment vertical="top"/>
    </xf>
    <xf numFmtId="44" fontId="6" fillId="3" borderId="0" xfId="0" applyNumberFormat="1" applyFont="1" applyFill="1" applyAlignment="1">
      <alignment vertical="top"/>
    </xf>
    <xf numFmtId="0" fontId="6" fillId="3" borderId="14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left" vertical="top"/>
    </xf>
    <xf numFmtId="44" fontId="6" fillId="2" borderId="17" xfId="1" applyFont="1" applyFill="1" applyBorder="1"/>
    <xf numFmtId="44" fontId="2" fillId="3" borderId="0" xfId="0" applyNumberFormat="1" applyFont="1" applyFill="1"/>
    <xf numFmtId="0" fontId="2" fillId="3" borderId="0" xfId="0" applyFont="1" applyFill="1" applyAlignment="1">
      <alignment horizontal="right"/>
    </xf>
    <xf numFmtId="0" fontId="15" fillId="3" borderId="0" xfId="0" applyFont="1" applyFill="1" applyAlignment="1">
      <alignment horizontal="right"/>
    </xf>
    <xf numFmtId="44" fontId="13" fillId="2" borderId="9" xfId="0" applyNumberFormat="1" applyFont="1" applyFill="1" applyBorder="1"/>
    <xf numFmtId="44" fontId="6" fillId="2" borderId="17" xfId="0" applyNumberFormat="1" applyFont="1" applyFill="1" applyBorder="1"/>
    <xf numFmtId="0" fontId="2" fillId="9" borderId="7" xfId="0" applyFont="1" applyFill="1" applyBorder="1"/>
    <xf numFmtId="0" fontId="2" fillId="9" borderId="8" xfId="0" applyFont="1" applyFill="1" applyBorder="1"/>
    <xf numFmtId="0" fontId="6" fillId="9" borderId="8" xfId="0" applyFont="1" applyFill="1" applyBorder="1" applyAlignment="1">
      <alignment horizontal="right"/>
    </xf>
    <xf numFmtId="44" fontId="13" fillId="9" borderId="9" xfId="0" applyNumberFormat="1" applyFont="1" applyFill="1" applyBorder="1"/>
    <xf numFmtId="1" fontId="2" fillId="3" borderId="11" xfId="1" applyNumberFormat="1" applyFont="1" applyFill="1" applyBorder="1" applyAlignment="1">
      <alignment horizontal="center" vertical="top"/>
    </xf>
    <xf numFmtId="44" fontId="6" fillId="3" borderId="11" xfId="1" applyFont="1" applyFill="1" applyBorder="1" applyAlignment="1">
      <alignment vertical="top"/>
    </xf>
    <xf numFmtId="44" fontId="6" fillId="3" borderId="0" xfId="1" applyFont="1" applyFill="1" applyBorder="1" applyAlignment="1">
      <alignment vertical="top"/>
    </xf>
    <xf numFmtId="1" fontId="2" fillId="3" borderId="0" xfId="1" applyNumberFormat="1" applyFont="1" applyFill="1" applyBorder="1" applyAlignment="1">
      <alignment horizontal="center" vertical="top"/>
    </xf>
    <xf numFmtId="1" fontId="6" fillId="3" borderId="0" xfId="0" applyNumberFormat="1" applyFont="1" applyFill="1" applyAlignment="1">
      <alignment horizontal="center" vertical="top"/>
    </xf>
    <xf numFmtId="0" fontId="6" fillId="3" borderId="11" xfId="0" applyFont="1" applyFill="1" applyBorder="1" applyAlignment="1">
      <alignment horizontal="center" vertical="top" wrapText="1"/>
    </xf>
    <xf numFmtId="1" fontId="6" fillId="3" borderId="11" xfId="0" applyNumberFormat="1" applyFont="1" applyFill="1" applyBorder="1" applyAlignment="1">
      <alignment horizontal="center" vertical="top" wrapText="1"/>
    </xf>
    <xf numFmtId="0" fontId="17" fillId="3" borderId="0" xfId="0" applyFont="1" applyFill="1" applyAlignment="1">
      <alignment horizontal="left" vertical="top"/>
    </xf>
    <xf numFmtId="0" fontId="2" fillId="4" borderId="3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6" fillId="7" borderId="13" xfId="0" applyFont="1" applyFill="1" applyBorder="1" applyAlignment="1">
      <alignment vertical="top"/>
    </xf>
    <xf numFmtId="0" fontId="6" fillId="7" borderId="13" xfId="0" applyFont="1" applyFill="1" applyBorder="1" applyAlignment="1">
      <alignment horizontal="right" vertical="top"/>
    </xf>
    <xf numFmtId="44" fontId="6" fillId="7" borderId="13" xfId="1" applyFont="1" applyFill="1" applyBorder="1" applyAlignment="1">
      <alignment vertical="top"/>
    </xf>
    <xf numFmtId="44" fontId="2" fillId="7" borderId="13" xfId="0" applyNumberFormat="1" applyFont="1" applyFill="1" applyBorder="1" applyAlignment="1">
      <alignment vertical="top"/>
    </xf>
    <xf numFmtId="0" fontId="2" fillId="10" borderId="7" xfId="0" applyFont="1" applyFill="1" applyBorder="1"/>
    <xf numFmtId="0" fontId="2" fillId="10" borderId="8" xfId="0" applyFont="1" applyFill="1" applyBorder="1"/>
    <xf numFmtId="0" fontId="12" fillId="10" borderId="8" xfId="0" applyFont="1" applyFill="1" applyBorder="1" applyAlignment="1">
      <alignment horizontal="right"/>
    </xf>
    <xf numFmtId="44" fontId="6" fillId="7" borderId="12" xfId="1" applyFont="1" applyFill="1" applyBorder="1" applyAlignment="1">
      <alignment vertical="top"/>
    </xf>
    <xf numFmtId="44" fontId="2" fillId="7" borderId="12" xfId="0" applyNumberFormat="1" applyFont="1" applyFill="1" applyBorder="1" applyAlignment="1">
      <alignment vertical="top"/>
    </xf>
    <xf numFmtId="0" fontId="2" fillId="7" borderId="13" xfId="0" applyFont="1" applyFill="1" applyBorder="1" applyAlignment="1">
      <alignment horizontal="right" vertical="top"/>
    </xf>
    <xf numFmtId="0" fontId="6" fillId="11" borderId="16" xfId="0" applyFont="1" applyFill="1" applyBorder="1" applyAlignment="1">
      <alignment vertical="top"/>
    </xf>
    <xf numFmtId="0" fontId="2" fillId="11" borderId="16" xfId="0" applyFont="1" applyFill="1" applyBorder="1" applyAlignment="1">
      <alignment horizontal="right" vertical="top"/>
    </xf>
    <xf numFmtId="44" fontId="2" fillId="11" borderId="16" xfId="0" applyNumberFormat="1" applyFont="1" applyFill="1" applyBorder="1" applyAlignment="1">
      <alignment vertical="top"/>
    </xf>
    <xf numFmtId="0" fontId="2" fillId="7" borderId="12" xfId="0" applyFont="1" applyFill="1" applyBorder="1" applyAlignment="1">
      <alignment horizontal="right" vertical="top"/>
    </xf>
    <xf numFmtId="44" fontId="6" fillId="3" borderId="3" xfId="1" applyFont="1" applyFill="1" applyBorder="1" applyAlignment="1">
      <alignment vertical="top"/>
    </xf>
    <xf numFmtId="0" fontId="11" fillId="3" borderId="3" xfId="0" applyFont="1" applyFill="1" applyBorder="1" applyAlignment="1">
      <alignment horizontal="right" vertical="top"/>
    </xf>
    <xf numFmtId="44" fontId="2" fillId="3" borderId="3" xfId="0" applyNumberFormat="1" applyFont="1" applyFill="1" applyBorder="1" applyAlignment="1">
      <alignment vertical="top"/>
    </xf>
    <xf numFmtId="0" fontId="2" fillId="3" borderId="11" xfId="0" applyFont="1" applyFill="1" applyBorder="1" applyAlignment="1">
      <alignment horizontal="right" vertical="top"/>
    </xf>
    <xf numFmtId="0" fontId="9" fillId="3" borderId="0" xfId="0" applyFont="1" applyFill="1" applyAlignment="1">
      <alignment horizontal="left" vertical="top"/>
    </xf>
    <xf numFmtId="0" fontId="6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center" vertical="top"/>
    </xf>
    <xf numFmtId="0" fontId="6" fillId="6" borderId="2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6" borderId="2" xfId="0" quotePrefix="1" applyFont="1" applyFill="1" applyBorder="1"/>
    <xf numFmtId="0" fontId="6" fillId="6" borderId="3" xfId="0" applyFont="1" applyFill="1" applyBorder="1"/>
    <xf numFmtId="0" fontId="6" fillId="6" borderId="4" xfId="0" applyFont="1" applyFill="1" applyBorder="1"/>
    <xf numFmtId="0" fontId="2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164" fontId="2" fillId="6" borderId="2" xfId="0" applyNumberFormat="1" applyFont="1" applyFill="1" applyBorder="1" applyAlignment="1">
      <alignment horizontal="left" vertical="top" wrapText="1"/>
    </xf>
    <xf numFmtId="164" fontId="2" fillId="6" borderId="3" xfId="0" applyNumberFormat="1" applyFont="1" applyFill="1" applyBorder="1" applyAlignment="1">
      <alignment horizontal="left" vertical="top" wrapText="1"/>
    </xf>
    <xf numFmtId="164" fontId="2" fillId="6" borderId="4" xfId="0" applyNumberFormat="1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vertical="top"/>
    </xf>
    <xf numFmtId="0" fontId="6" fillId="6" borderId="3" xfId="0" applyFont="1" applyFill="1" applyBorder="1" applyAlignment="1">
      <alignment vertical="top"/>
    </xf>
    <xf numFmtId="0" fontId="6" fillId="6" borderId="4" xfId="0" applyFont="1" applyFill="1" applyBorder="1" applyAlignment="1">
      <alignment vertical="top"/>
    </xf>
    <xf numFmtId="164" fontId="6" fillId="6" borderId="2" xfId="0" applyNumberFormat="1" applyFont="1" applyFill="1" applyBorder="1" applyAlignment="1">
      <alignment horizontal="left" vertical="top" wrapText="1"/>
    </xf>
    <xf numFmtId="164" fontId="6" fillId="6" borderId="3" xfId="0" applyNumberFormat="1" applyFont="1" applyFill="1" applyBorder="1" applyAlignment="1">
      <alignment horizontal="left" vertical="top" wrapText="1"/>
    </xf>
    <xf numFmtId="164" fontId="6" fillId="6" borderId="4" xfId="0" applyNumberFormat="1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CCFFFF"/>
      <color rgb="FF99FFCC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013E-CA2A-433F-9DF5-D6F5E1A5E4E7}">
  <sheetPr>
    <tabColor rgb="FFCCFFFF"/>
    <pageSetUpPr fitToPage="1"/>
  </sheetPr>
  <dimension ref="A1:J79"/>
  <sheetViews>
    <sheetView tabSelected="1" zoomScale="67" zoomScaleNormal="67" workbookViewId="0">
      <selection activeCell="K40" sqref="K40"/>
    </sheetView>
  </sheetViews>
  <sheetFormatPr defaultRowHeight="23.25" x14ac:dyDescent="0.25"/>
  <cols>
    <col min="1" max="1" width="34.140625" style="5" customWidth="1"/>
    <col min="2" max="2" width="29.7109375" style="5" customWidth="1"/>
    <col min="3" max="3" width="63.140625" style="5" customWidth="1"/>
    <col min="4" max="6" width="26.42578125" style="5" customWidth="1"/>
    <col min="7" max="7" width="8.85546875" style="5" bestFit="1" customWidth="1"/>
    <col min="8" max="8" width="16.85546875" style="4" customWidth="1"/>
    <col min="9" max="9" width="8.42578125" style="4" customWidth="1"/>
    <col min="10" max="10" width="39.42578125" style="6" customWidth="1"/>
    <col min="11" max="16384" width="9.140625" style="4"/>
  </cols>
  <sheetData>
    <row r="1" spans="1:10" ht="31.5" x14ac:dyDescent="0.25">
      <c r="A1" s="99" t="s">
        <v>0</v>
      </c>
      <c r="B1" s="99"/>
      <c r="C1" s="99"/>
      <c r="D1" s="99"/>
      <c r="E1" s="99"/>
      <c r="F1" s="99"/>
      <c r="G1" s="99"/>
      <c r="J1" s="4"/>
    </row>
    <row r="2" spans="1:10" x14ac:dyDescent="0.25">
      <c r="A2" s="92" t="s">
        <v>90</v>
      </c>
      <c r="B2" s="3"/>
      <c r="C2" s="3"/>
      <c r="D2" s="3"/>
      <c r="E2" s="3"/>
      <c r="F2" s="3"/>
      <c r="G2" s="3"/>
      <c r="J2" s="4"/>
    </row>
    <row r="3" spans="1:10" x14ac:dyDescent="0.25">
      <c r="A3" s="5" t="s">
        <v>8</v>
      </c>
      <c r="B3" s="100"/>
      <c r="C3" s="101"/>
      <c r="D3" s="102"/>
      <c r="E3" s="4"/>
      <c r="F3" s="38" t="s">
        <v>26</v>
      </c>
      <c r="G3" s="4"/>
      <c r="J3" s="4"/>
    </row>
    <row r="4" spans="1:10" x14ac:dyDescent="0.35">
      <c r="A4" s="5" t="s">
        <v>16</v>
      </c>
      <c r="B4" s="103"/>
      <c r="C4" s="104"/>
      <c r="D4" s="105"/>
      <c r="E4" s="4"/>
      <c r="F4" s="4"/>
      <c r="G4" s="4"/>
      <c r="J4" s="4"/>
    </row>
    <row r="5" spans="1:10" ht="9.75" customHeight="1" x14ac:dyDescent="0.25">
      <c r="B5" s="4"/>
      <c r="C5" s="6"/>
      <c r="D5" s="4"/>
      <c r="E5" s="4"/>
      <c r="F5" s="4"/>
      <c r="G5" s="4"/>
      <c r="J5" s="4"/>
    </row>
    <row r="6" spans="1:10" x14ac:dyDescent="0.25">
      <c r="A6" s="5" t="s">
        <v>2</v>
      </c>
      <c r="B6" s="5" t="s">
        <v>9</v>
      </c>
      <c r="C6" s="106"/>
      <c r="D6" s="107"/>
      <c r="E6" s="107"/>
      <c r="F6" s="108"/>
      <c r="G6" s="4"/>
      <c r="J6" s="4"/>
    </row>
    <row r="7" spans="1:10" x14ac:dyDescent="0.25">
      <c r="B7" s="4" t="s">
        <v>10</v>
      </c>
      <c r="C7" s="100"/>
      <c r="D7" s="101"/>
      <c r="E7" s="101"/>
      <c r="F7" s="102"/>
      <c r="G7" s="4"/>
      <c r="J7" s="4"/>
    </row>
    <row r="8" spans="1:10" ht="9" customHeight="1" x14ac:dyDescent="0.25">
      <c r="B8" s="4"/>
      <c r="C8" s="6"/>
      <c r="D8" s="4"/>
      <c r="E8" s="4"/>
      <c r="F8" s="4"/>
      <c r="G8" s="4"/>
      <c r="J8" s="4"/>
    </row>
    <row r="9" spans="1:10" x14ac:dyDescent="0.25">
      <c r="A9" s="5" t="s">
        <v>3</v>
      </c>
      <c r="B9" s="34" t="s">
        <v>50</v>
      </c>
      <c r="C9" s="109"/>
      <c r="D9" s="110"/>
      <c r="E9" s="110"/>
      <c r="F9" s="111"/>
      <c r="G9" s="4"/>
      <c r="J9" s="4"/>
    </row>
    <row r="10" spans="1:10" x14ac:dyDescent="0.25">
      <c r="B10" s="34" t="s">
        <v>60</v>
      </c>
      <c r="C10" s="35"/>
      <c r="D10" s="36"/>
      <c r="E10" s="36"/>
      <c r="F10" s="37"/>
      <c r="G10" s="4"/>
      <c r="J10" s="4"/>
    </row>
    <row r="11" spans="1:10" x14ac:dyDescent="0.25">
      <c r="A11" s="4"/>
      <c r="B11" s="7" t="s">
        <v>51</v>
      </c>
      <c r="C11" s="112"/>
      <c r="D11" s="113"/>
      <c r="E11" s="113"/>
      <c r="F11" s="114"/>
      <c r="G11" s="4"/>
      <c r="J11" s="4"/>
    </row>
    <row r="12" spans="1:10" x14ac:dyDescent="0.25">
      <c r="B12" s="7" t="s">
        <v>51</v>
      </c>
      <c r="C12" s="115"/>
      <c r="D12" s="116"/>
      <c r="E12" s="116"/>
      <c r="F12" s="117"/>
      <c r="G12" s="4"/>
      <c r="J12" s="4"/>
    </row>
    <row r="13" spans="1:10" ht="7.5" customHeight="1" x14ac:dyDescent="0.25">
      <c r="B13" s="8"/>
      <c r="C13" s="9"/>
      <c r="D13" s="4"/>
      <c r="E13" s="4"/>
      <c r="F13" s="4"/>
      <c r="G13" s="4"/>
      <c r="J13" s="4"/>
    </row>
    <row r="14" spans="1:10" x14ac:dyDescent="0.25">
      <c r="A14" s="5" t="s">
        <v>4</v>
      </c>
      <c r="B14" s="4" t="s">
        <v>6</v>
      </c>
      <c r="C14" s="100"/>
      <c r="D14" s="101"/>
      <c r="E14" s="101"/>
      <c r="F14" s="102"/>
      <c r="G14" s="4"/>
      <c r="J14" s="4"/>
    </row>
    <row r="15" spans="1:10" x14ac:dyDescent="0.25">
      <c r="B15" s="7" t="s">
        <v>5</v>
      </c>
      <c r="C15" s="100"/>
      <c r="D15" s="101"/>
      <c r="E15" s="101"/>
      <c r="F15" s="102"/>
      <c r="G15" s="4"/>
      <c r="J15" s="4"/>
    </row>
    <row r="16" spans="1:10" ht="9.75" customHeight="1" x14ac:dyDescent="0.25">
      <c r="B16" s="4"/>
      <c r="C16" s="6"/>
      <c r="D16" s="4"/>
      <c r="E16" s="4"/>
      <c r="F16" s="4"/>
      <c r="G16" s="4"/>
      <c r="J16" s="4"/>
    </row>
    <row r="17" spans="1:10" x14ac:dyDescent="0.25">
      <c r="A17" s="5" t="s">
        <v>7</v>
      </c>
      <c r="B17" s="5" t="s">
        <v>19</v>
      </c>
      <c r="C17" s="98"/>
      <c r="D17" s="98"/>
      <c r="E17" s="98"/>
      <c r="F17" s="98"/>
      <c r="G17" s="4"/>
      <c r="J17" s="4"/>
    </row>
    <row r="18" spans="1:10" x14ac:dyDescent="0.25">
      <c r="B18" s="5" t="s">
        <v>23</v>
      </c>
      <c r="C18" s="98"/>
      <c r="D18" s="98"/>
      <c r="E18" s="98"/>
      <c r="F18" s="98"/>
      <c r="G18" s="4"/>
      <c r="J18" s="4"/>
    </row>
    <row r="19" spans="1:10" x14ac:dyDescent="0.25">
      <c r="B19" s="4" t="s">
        <v>21</v>
      </c>
      <c r="C19" s="93"/>
      <c r="D19" s="93"/>
      <c r="E19" s="93"/>
      <c r="F19" s="93"/>
      <c r="G19" s="4"/>
      <c r="J19" s="4"/>
    </row>
    <row r="20" spans="1:10" x14ac:dyDescent="0.25">
      <c r="B20" s="4" t="s">
        <v>20</v>
      </c>
      <c r="C20" s="93"/>
      <c r="D20" s="93"/>
      <c r="E20" s="93"/>
      <c r="F20" s="93"/>
      <c r="G20" s="4"/>
      <c r="J20" s="4"/>
    </row>
    <row r="21" spans="1:10" x14ac:dyDescent="0.25">
      <c r="B21" s="4"/>
      <c r="C21" s="94" t="s">
        <v>76</v>
      </c>
      <c r="D21" s="94"/>
      <c r="E21" s="94"/>
      <c r="F21" s="94"/>
      <c r="G21" s="4"/>
      <c r="J21" s="4"/>
    </row>
    <row r="22" spans="1:10" x14ac:dyDescent="0.25">
      <c r="A22" s="5" t="s">
        <v>1</v>
      </c>
      <c r="B22" s="4" t="s">
        <v>27</v>
      </c>
      <c r="C22" s="30" t="s">
        <v>28</v>
      </c>
      <c r="D22" s="95" t="s">
        <v>29</v>
      </c>
      <c r="E22" s="96"/>
      <c r="F22" s="96"/>
      <c r="G22" s="4"/>
      <c r="J22" s="4"/>
    </row>
    <row r="23" spans="1:10" ht="12" customHeight="1" x14ac:dyDescent="0.25">
      <c r="C23" s="4"/>
      <c r="D23" s="6"/>
      <c r="E23" s="4"/>
      <c r="F23" s="4"/>
      <c r="G23" s="4"/>
      <c r="J23" s="4"/>
    </row>
    <row r="24" spans="1:10" ht="33" customHeight="1" x14ac:dyDescent="0.25">
      <c r="A24" s="10" t="s">
        <v>17</v>
      </c>
      <c r="B24" s="10"/>
      <c r="C24" s="10"/>
      <c r="D24" s="10"/>
      <c r="E24" s="10"/>
      <c r="F24" s="10"/>
    </row>
    <row r="25" spans="1:10" x14ac:dyDescent="0.25">
      <c r="A25" s="72" t="s">
        <v>24</v>
      </c>
      <c r="B25" s="72"/>
      <c r="C25" s="72"/>
      <c r="D25" s="14" t="s">
        <v>30</v>
      </c>
      <c r="E25" s="14" t="s">
        <v>31</v>
      </c>
      <c r="F25" s="14" t="s">
        <v>32</v>
      </c>
      <c r="G25" s="4"/>
      <c r="I25" s="6"/>
      <c r="J25" s="4"/>
    </row>
    <row r="26" spans="1:10" x14ac:dyDescent="0.25">
      <c r="A26" s="39" t="s">
        <v>61</v>
      </c>
      <c r="D26" s="40"/>
      <c r="E26" s="41"/>
      <c r="F26" s="40"/>
      <c r="G26" s="4"/>
      <c r="I26" s="6"/>
      <c r="J26" s="4"/>
    </row>
    <row r="27" spans="1:10" x14ac:dyDescent="0.25">
      <c r="A27" s="4" t="s">
        <v>85</v>
      </c>
      <c r="D27" s="42">
        <v>0</v>
      </c>
      <c r="E27" s="43">
        <v>1</v>
      </c>
      <c r="F27" s="44">
        <f>D27*E27</f>
        <v>0</v>
      </c>
      <c r="G27" s="4"/>
      <c r="I27" s="6"/>
      <c r="J27" s="4"/>
    </row>
    <row r="28" spans="1:10" x14ac:dyDescent="0.25">
      <c r="A28" s="4" t="s">
        <v>47</v>
      </c>
      <c r="D28" s="42">
        <v>0</v>
      </c>
      <c r="E28" s="43">
        <v>1</v>
      </c>
      <c r="F28" s="44">
        <f>D28*E28</f>
        <v>0</v>
      </c>
      <c r="G28" s="4"/>
      <c r="I28" s="6"/>
      <c r="J28" s="4"/>
    </row>
    <row r="29" spans="1:10" x14ac:dyDescent="0.25">
      <c r="A29" s="4" t="s">
        <v>48</v>
      </c>
      <c r="D29" s="42">
        <v>0</v>
      </c>
      <c r="E29" s="43">
        <v>1</v>
      </c>
      <c r="F29" s="44">
        <f t="shared" ref="F29" si="0">D29*E29</f>
        <v>0</v>
      </c>
      <c r="G29" s="4"/>
      <c r="I29" s="6"/>
      <c r="J29" s="4"/>
    </row>
    <row r="30" spans="1:10" ht="24" thickBot="1" x14ac:dyDescent="0.3">
      <c r="A30" s="46"/>
      <c r="B30" s="46"/>
      <c r="C30" s="91" t="s">
        <v>78</v>
      </c>
      <c r="D30" s="69"/>
      <c r="E30" s="70"/>
      <c r="F30" s="47">
        <f>SUM(F27:F29)</f>
        <v>0</v>
      </c>
      <c r="G30" s="4"/>
      <c r="I30" s="6"/>
      <c r="J30" s="4"/>
    </row>
    <row r="31" spans="1:10" ht="29.25" customHeight="1" x14ac:dyDescent="0.25">
      <c r="A31" s="5" t="s">
        <v>81</v>
      </c>
      <c r="B31" s="4"/>
      <c r="C31" s="73">
        <v>1</v>
      </c>
      <c r="D31" s="4"/>
      <c r="E31" s="4"/>
      <c r="F31" s="4"/>
      <c r="G31" s="4"/>
      <c r="I31" s="6"/>
      <c r="J31" s="4"/>
    </row>
    <row r="32" spans="1:10" x14ac:dyDescent="0.25">
      <c r="A32" s="39" t="s">
        <v>56</v>
      </c>
      <c r="D32" s="40"/>
      <c r="E32" s="41"/>
      <c r="F32" s="44"/>
      <c r="G32" s="4"/>
      <c r="I32" s="6"/>
      <c r="J32" s="4"/>
    </row>
    <row r="33" spans="1:10" x14ac:dyDescent="0.25">
      <c r="A33" s="4" t="s">
        <v>86</v>
      </c>
      <c r="B33" s="4"/>
      <c r="C33" s="4"/>
      <c r="D33" s="42">
        <v>0</v>
      </c>
      <c r="E33" s="43">
        <v>0</v>
      </c>
      <c r="F33" s="44">
        <f t="shared" ref="F33:F37" si="1">D33*E33</f>
        <v>0</v>
      </c>
      <c r="G33" s="4"/>
      <c r="I33" s="6"/>
      <c r="J33" s="4"/>
    </row>
    <row r="34" spans="1:10" x14ac:dyDescent="0.25">
      <c r="A34" s="4" t="s">
        <v>33</v>
      </c>
      <c r="B34" s="4"/>
      <c r="C34" s="4"/>
      <c r="D34" s="42">
        <v>0</v>
      </c>
      <c r="E34" s="43">
        <v>0</v>
      </c>
      <c r="F34" s="44">
        <f t="shared" si="1"/>
        <v>0</v>
      </c>
      <c r="G34" s="4"/>
      <c r="I34" s="6"/>
      <c r="J34" s="4"/>
    </row>
    <row r="35" spans="1:10" x14ac:dyDescent="0.25">
      <c r="A35" s="4" t="s">
        <v>34</v>
      </c>
      <c r="B35" s="4"/>
      <c r="C35" s="4"/>
      <c r="D35" s="42">
        <v>0</v>
      </c>
      <c r="E35" s="43">
        <v>0</v>
      </c>
      <c r="F35" s="44">
        <f t="shared" si="1"/>
        <v>0</v>
      </c>
      <c r="G35" s="4"/>
      <c r="I35" s="6"/>
      <c r="J35" s="4"/>
    </row>
    <row r="36" spans="1:10" x14ac:dyDescent="0.25">
      <c r="A36" s="4" t="s">
        <v>62</v>
      </c>
      <c r="B36" s="4"/>
      <c r="C36" s="4"/>
      <c r="D36" s="42">
        <v>0</v>
      </c>
      <c r="E36" s="43">
        <v>0</v>
      </c>
      <c r="F36" s="44">
        <f t="shared" si="1"/>
        <v>0</v>
      </c>
      <c r="G36" s="4"/>
      <c r="I36" s="6"/>
      <c r="J36" s="4"/>
    </row>
    <row r="37" spans="1:10" x14ac:dyDescent="0.25">
      <c r="A37" s="4" t="s">
        <v>63</v>
      </c>
      <c r="B37" s="4"/>
      <c r="C37" s="4"/>
      <c r="D37" s="42">
        <v>0</v>
      </c>
      <c r="E37" s="43">
        <v>0</v>
      </c>
      <c r="F37" s="44">
        <f t="shared" si="1"/>
        <v>0</v>
      </c>
      <c r="G37" s="4"/>
      <c r="I37" s="6"/>
      <c r="J37" s="4"/>
    </row>
    <row r="38" spans="1:10" ht="24" thickBot="1" x14ac:dyDescent="0.3">
      <c r="A38" s="46"/>
      <c r="B38" s="46"/>
      <c r="C38" s="91" t="s">
        <v>77</v>
      </c>
      <c r="D38" s="47"/>
      <c r="E38" s="64"/>
      <c r="F38" s="47">
        <f>SUM(F33:F37)</f>
        <v>0</v>
      </c>
      <c r="G38" s="4"/>
      <c r="I38" s="6"/>
      <c r="J38" s="4"/>
    </row>
    <row r="39" spans="1:10" x14ac:dyDescent="0.25">
      <c r="A39" s="39" t="s">
        <v>53</v>
      </c>
      <c r="B39" s="7"/>
      <c r="C39" s="4" t="s">
        <v>89</v>
      </c>
      <c r="D39" s="49"/>
      <c r="E39" s="67"/>
      <c r="F39" s="66"/>
      <c r="G39" s="4"/>
      <c r="I39" s="6"/>
      <c r="J39" s="4"/>
    </row>
    <row r="40" spans="1:10" x14ac:dyDescent="0.25">
      <c r="A40" s="4" t="s">
        <v>88</v>
      </c>
      <c r="B40" s="4"/>
      <c r="C40" s="48">
        <v>0</v>
      </c>
      <c r="D40" s="15">
        <f>C40*F38</f>
        <v>0</v>
      </c>
      <c r="E40" s="45"/>
      <c r="F40" s="44">
        <f>D40</f>
        <v>0</v>
      </c>
      <c r="G40" s="4"/>
      <c r="I40" s="6"/>
      <c r="J40" s="4"/>
    </row>
    <row r="41" spans="1:10" x14ac:dyDescent="0.25">
      <c r="A41" s="4" t="s">
        <v>52</v>
      </c>
      <c r="C41" s="48">
        <v>0</v>
      </c>
      <c r="D41" s="15">
        <f>C41*F38</f>
        <v>0</v>
      </c>
      <c r="E41" s="45"/>
      <c r="F41" s="66">
        <f>D41</f>
        <v>0</v>
      </c>
      <c r="G41" s="4"/>
      <c r="I41" s="6"/>
      <c r="J41" s="4"/>
    </row>
    <row r="42" spans="1:10" x14ac:dyDescent="0.25">
      <c r="A42" s="4" t="s">
        <v>54</v>
      </c>
      <c r="C42" s="68"/>
      <c r="D42" s="15">
        <v>0</v>
      </c>
      <c r="E42" s="45"/>
      <c r="F42" s="66">
        <f>D42</f>
        <v>0</v>
      </c>
      <c r="G42" s="4"/>
      <c r="I42" s="6"/>
      <c r="J42" s="4"/>
    </row>
    <row r="43" spans="1:10" ht="24" thickBot="1" x14ac:dyDescent="0.3">
      <c r="A43" s="46"/>
      <c r="B43" s="46"/>
      <c r="C43" s="91" t="s">
        <v>55</v>
      </c>
      <c r="D43" s="65"/>
      <c r="E43" s="64"/>
      <c r="F43" s="47">
        <f>SUM(F40:F42)</f>
        <v>0</v>
      </c>
      <c r="G43" s="4"/>
      <c r="I43" s="6"/>
      <c r="J43" s="4"/>
    </row>
    <row r="44" spans="1:10" ht="10.5" customHeight="1" x14ac:dyDescent="0.25">
      <c r="A44" s="4"/>
      <c r="D44" s="49"/>
      <c r="E44" s="45"/>
      <c r="F44" s="49"/>
      <c r="G44" s="4"/>
      <c r="I44" s="6"/>
      <c r="J44" s="4"/>
    </row>
    <row r="45" spans="1:10" ht="24" thickBot="1" x14ac:dyDescent="0.3">
      <c r="A45" s="74"/>
      <c r="B45" s="75"/>
      <c r="C45" s="75"/>
      <c r="D45" s="76"/>
      <c r="E45" s="83" t="s">
        <v>74</v>
      </c>
      <c r="F45" s="77">
        <f>F30+F38+F43</f>
        <v>0</v>
      </c>
      <c r="G45" s="4"/>
      <c r="H45" s="5"/>
      <c r="I45" s="6"/>
      <c r="J45" s="4"/>
    </row>
    <row r="46" spans="1:10" ht="24" thickTop="1" x14ac:dyDescent="0.25">
      <c r="A46" s="71" t="s">
        <v>57</v>
      </c>
      <c r="B46" s="31"/>
      <c r="C46" s="51"/>
      <c r="D46" s="52"/>
      <c r="E46" s="52"/>
      <c r="F46" s="53"/>
      <c r="G46" s="4"/>
      <c r="H46" s="5"/>
      <c r="I46" s="6"/>
      <c r="J46" s="4"/>
    </row>
    <row r="47" spans="1:10" x14ac:dyDescent="0.25">
      <c r="A47" s="71" t="s">
        <v>58</v>
      </c>
      <c r="B47" s="31"/>
      <c r="C47" s="11"/>
      <c r="D47" s="12"/>
      <c r="E47" s="12"/>
      <c r="F47" s="13"/>
      <c r="G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I48" s="6"/>
      <c r="J48" s="4"/>
    </row>
    <row r="49" spans="1:10" x14ac:dyDescent="0.25">
      <c r="A49" s="97" t="s">
        <v>91</v>
      </c>
      <c r="B49" s="97"/>
      <c r="C49" s="97"/>
      <c r="D49" s="14" t="s">
        <v>30</v>
      </c>
      <c r="E49" s="14" t="s">
        <v>31</v>
      </c>
      <c r="F49" s="14" t="s">
        <v>59</v>
      </c>
      <c r="G49" s="4"/>
      <c r="I49" s="6"/>
      <c r="J49" s="4"/>
    </row>
    <row r="50" spans="1:10" x14ac:dyDescent="0.25">
      <c r="A50" s="4" t="s">
        <v>71</v>
      </c>
      <c r="B50" s="4"/>
      <c r="C50" s="4"/>
      <c r="D50" s="15">
        <v>0</v>
      </c>
      <c r="E50" s="16">
        <v>0</v>
      </c>
      <c r="F50" s="17">
        <f>D50*E50</f>
        <v>0</v>
      </c>
      <c r="G50" s="4"/>
      <c r="H50" s="5"/>
      <c r="I50" s="6"/>
      <c r="J50" s="4"/>
    </row>
    <row r="51" spans="1:10" x14ac:dyDescent="0.25">
      <c r="A51" s="4" t="s">
        <v>87</v>
      </c>
      <c r="B51" s="4"/>
      <c r="C51" s="4"/>
      <c r="D51" s="15">
        <v>0</v>
      </c>
      <c r="E51" s="16">
        <v>0</v>
      </c>
      <c r="F51" s="17">
        <f t="shared" ref="F51:F54" si="2">D51*E51</f>
        <v>0</v>
      </c>
      <c r="G51" s="4"/>
      <c r="I51" s="6"/>
      <c r="J51" s="4"/>
    </row>
    <row r="52" spans="1:10" x14ac:dyDescent="0.25">
      <c r="A52" s="4" t="s">
        <v>72</v>
      </c>
      <c r="B52" s="4"/>
      <c r="C52" s="4"/>
      <c r="D52" s="15">
        <v>0</v>
      </c>
      <c r="E52" s="16">
        <v>0</v>
      </c>
      <c r="F52" s="17">
        <f t="shared" si="2"/>
        <v>0</v>
      </c>
      <c r="G52" s="4"/>
      <c r="I52" s="6"/>
      <c r="J52" s="4"/>
    </row>
    <row r="53" spans="1:10" x14ac:dyDescent="0.25">
      <c r="A53" s="4" t="s">
        <v>11</v>
      </c>
      <c r="B53" s="4"/>
      <c r="C53" s="4"/>
      <c r="D53" s="15">
        <v>0</v>
      </c>
      <c r="E53" s="16">
        <v>0</v>
      </c>
      <c r="F53" s="17">
        <f t="shared" si="2"/>
        <v>0</v>
      </c>
      <c r="G53" s="4"/>
      <c r="I53" s="6"/>
      <c r="J53" s="4"/>
    </row>
    <row r="54" spans="1:10" x14ac:dyDescent="0.25">
      <c r="A54" s="4" t="s">
        <v>11</v>
      </c>
      <c r="B54" s="4"/>
      <c r="C54" s="4"/>
      <c r="D54" s="15">
        <v>0</v>
      </c>
      <c r="E54" s="16">
        <v>0</v>
      </c>
      <c r="F54" s="17">
        <f t="shared" si="2"/>
        <v>0</v>
      </c>
      <c r="G54" s="4"/>
      <c r="I54" s="6"/>
      <c r="J54" s="4"/>
    </row>
    <row r="55" spans="1:10" x14ac:dyDescent="0.25">
      <c r="A55" s="4"/>
      <c r="B55" s="4"/>
      <c r="C55" s="4"/>
      <c r="D55" s="88"/>
      <c r="E55" s="89" t="s">
        <v>70</v>
      </c>
      <c r="F55" s="90">
        <f>SUM(F50:F54)</f>
        <v>0</v>
      </c>
      <c r="G55" s="4"/>
      <c r="I55" s="6"/>
      <c r="J55" s="4"/>
    </row>
    <row r="56" spans="1:10" ht="24" thickBot="1" x14ac:dyDescent="0.3">
      <c r="A56" s="74"/>
      <c r="B56" s="75"/>
      <c r="C56" s="75"/>
      <c r="D56" s="81"/>
      <c r="E56" s="87" t="s">
        <v>69</v>
      </c>
      <c r="F56" s="82">
        <f>F55*$C$31</f>
        <v>0</v>
      </c>
      <c r="G56" s="4"/>
      <c r="I56" s="6"/>
      <c r="J56" s="4"/>
    </row>
    <row r="57" spans="1:10" ht="24.75" thickTop="1" thickBot="1" x14ac:dyDescent="0.3">
      <c r="A57" s="84"/>
      <c r="B57" s="84"/>
      <c r="C57" s="84"/>
      <c r="D57" s="84"/>
      <c r="E57" s="85" t="s">
        <v>75</v>
      </c>
      <c r="F57" s="86">
        <f>F45+F56</f>
        <v>0</v>
      </c>
      <c r="G57" s="50"/>
      <c r="I57" s="6"/>
      <c r="J57" s="4"/>
    </row>
    <row r="58" spans="1:10" ht="9.75" customHeight="1" x14ac:dyDescent="0.25">
      <c r="G58" s="4"/>
      <c r="I58" s="6"/>
      <c r="J58" s="4"/>
    </row>
    <row r="59" spans="1:10" x14ac:dyDescent="0.35">
      <c r="A59" s="18" t="s">
        <v>12</v>
      </c>
      <c r="B59" s="18"/>
      <c r="C59" s="18"/>
      <c r="D59" s="18"/>
      <c r="E59" s="18"/>
      <c r="F59" s="18"/>
      <c r="G59" s="4"/>
      <c r="I59" s="6"/>
      <c r="J59" s="4"/>
    </row>
    <row r="60" spans="1:10" x14ac:dyDescent="0.35">
      <c r="A60" s="19" t="s">
        <v>36</v>
      </c>
      <c r="B60" s="19"/>
      <c r="C60" s="19"/>
      <c r="D60" s="19"/>
      <c r="E60" s="21"/>
      <c r="F60" s="22">
        <f>F57</f>
        <v>0</v>
      </c>
      <c r="G60" s="4" t="s">
        <v>37</v>
      </c>
      <c r="I60" s="6"/>
      <c r="J60" s="4"/>
    </row>
    <row r="61" spans="1:10" ht="24" thickBot="1" x14ac:dyDescent="0.4">
      <c r="A61" s="19" t="s">
        <v>95</v>
      </c>
      <c r="B61" s="19"/>
      <c r="C61" s="19"/>
      <c r="D61" s="19"/>
      <c r="E61" s="21" t="s">
        <v>38</v>
      </c>
      <c r="F61" s="22">
        <f>F60/$C$31</f>
        <v>0</v>
      </c>
      <c r="G61" s="4" t="s">
        <v>37</v>
      </c>
      <c r="I61" s="6"/>
      <c r="J61" s="4"/>
    </row>
    <row r="62" spans="1:10" ht="24" thickBot="1" x14ac:dyDescent="0.4">
      <c r="A62" s="19" t="s">
        <v>39</v>
      </c>
      <c r="B62" s="19"/>
      <c r="C62" s="19"/>
      <c r="D62" s="19"/>
      <c r="E62" s="23" t="s">
        <v>84</v>
      </c>
      <c r="F62" s="54">
        <v>0</v>
      </c>
      <c r="G62" s="4" t="s">
        <v>41</v>
      </c>
      <c r="I62" s="6"/>
      <c r="J62" s="4"/>
    </row>
    <row r="63" spans="1:10" x14ac:dyDescent="0.35">
      <c r="A63" s="20"/>
      <c r="B63" s="20"/>
      <c r="C63" s="1"/>
      <c r="D63" s="1"/>
      <c r="E63" s="21" t="s">
        <v>42</v>
      </c>
      <c r="F63" s="55">
        <f>F61+F62</f>
        <v>0</v>
      </c>
      <c r="G63" s="4" t="s">
        <v>37</v>
      </c>
      <c r="I63" s="6"/>
      <c r="J63" s="4"/>
    </row>
    <row r="64" spans="1:10" ht="24" thickBot="1" x14ac:dyDescent="0.4">
      <c r="A64" s="1"/>
      <c r="B64" s="1"/>
      <c r="C64" s="1"/>
      <c r="D64" s="1"/>
      <c r="E64" s="56"/>
      <c r="F64" s="55"/>
      <c r="G64" s="4"/>
      <c r="I64" s="6"/>
      <c r="J64" s="4"/>
    </row>
    <row r="65" spans="1:10" ht="29.25" thickBot="1" x14ac:dyDescent="0.5">
      <c r="A65" s="20"/>
      <c r="B65" s="57" t="s">
        <v>43</v>
      </c>
      <c r="C65" s="78"/>
      <c r="D65" s="79"/>
      <c r="E65" s="80" t="s">
        <v>44</v>
      </c>
      <c r="F65" s="58">
        <v>0</v>
      </c>
      <c r="G65" s="4" t="s">
        <v>41</v>
      </c>
      <c r="I65" s="6"/>
      <c r="J65" s="4"/>
    </row>
    <row r="66" spans="1:10" ht="24" thickBot="1" x14ac:dyDescent="0.4">
      <c r="A66" s="20"/>
      <c r="B66" s="20"/>
      <c r="C66" s="19"/>
      <c r="D66" s="19"/>
      <c r="E66" s="21" t="s">
        <v>45</v>
      </c>
      <c r="F66" s="22">
        <f>F65*C31</f>
        <v>0</v>
      </c>
      <c r="G66" s="4" t="s">
        <v>37</v>
      </c>
      <c r="I66" s="6"/>
      <c r="J66" s="4"/>
    </row>
    <row r="67" spans="1:10" ht="24" thickBot="1" x14ac:dyDescent="0.4">
      <c r="A67" s="20"/>
      <c r="B67" s="2"/>
      <c r="C67" s="24"/>
      <c r="D67" s="25"/>
      <c r="E67" s="32" t="s">
        <v>22</v>
      </c>
      <c r="F67" s="33">
        <f>F66-F60</f>
        <v>0</v>
      </c>
      <c r="G67" s="4" t="s">
        <v>37</v>
      </c>
      <c r="I67" s="6"/>
      <c r="J67" s="4"/>
    </row>
    <row r="68" spans="1:10" ht="24" thickBot="1" x14ac:dyDescent="0.4">
      <c r="A68" s="1"/>
      <c r="B68" s="4"/>
      <c r="C68" s="1"/>
      <c r="D68" s="1"/>
      <c r="E68" s="21" t="s">
        <v>46</v>
      </c>
      <c r="F68" s="59">
        <v>0</v>
      </c>
      <c r="G68" s="4" t="s">
        <v>41</v>
      </c>
      <c r="I68" s="6"/>
      <c r="J68" s="4"/>
    </row>
    <row r="69" spans="1:10" ht="29.25" thickBot="1" x14ac:dyDescent="0.5">
      <c r="A69" s="1"/>
      <c r="B69" s="1"/>
      <c r="C69" s="60"/>
      <c r="D69" s="61"/>
      <c r="E69" s="62" t="s">
        <v>25</v>
      </c>
      <c r="F69" s="63">
        <f>F65+F68</f>
        <v>0</v>
      </c>
      <c r="G69" s="4" t="s">
        <v>37</v>
      </c>
      <c r="I69" s="6"/>
      <c r="J69" s="4"/>
    </row>
    <row r="70" spans="1:10" x14ac:dyDescent="0.35">
      <c r="A70" s="19"/>
      <c r="B70" s="19"/>
      <c r="C70" s="19"/>
      <c r="D70" s="19"/>
      <c r="E70" s="19"/>
      <c r="F70" s="19"/>
      <c r="G70" s="4"/>
      <c r="I70" s="6"/>
      <c r="J70" s="4"/>
    </row>
    <row r="71" spans="1:10" x14ac:dyDescent="0.35">
      <c r="A71" s="26" t="s">
        <v>13</v>
      </c>
      <c r="B71" s="26"/>
      <c r="C71" s="26"/>
      <c r="D71" s="26"/>
      <c r="E71" s="26"/>
      <c r="F71" s="26"/>
      <c r="G71" s="4"/>
      <c r="I71" s="6"/>
      <c r="J71" s="4"/>
    </row>
    <row r="72" spans="1:10" x14ac:dyDescent="0.35">
      <c r="A72" s="4" t="s">
        <v>18</v>
      </c>
      <c r="B72" s="4"/>
      <c r="C72" s="4"/>
      <c r="E72" s="1" t="s">
        <v>15</v>
      </c>
      <c r="F72" s="27" t="s">
        <v>14</v>
      </c>
      <c r="G72" s="4"/>
      <c r="I72" s="6"/>
      <c r="J72" s="4"/>
    </row>
    <row r="73" spans="1:10" x14ac:dyDescent="0.35">
      <c r="A73" s="4"/>
      <c r="B73" s="4"/>
      <c r="C73" s="4"/>
      <c r="E73" s="1"/>
      <c r="F73" s="27"/>
      <c r="G73" s="4"/>
      <c r="I73" s="6"/>
      <c r="J73" s="4"/>
    </row>
    <row r="74" spans="1:10" x14ac:dyDescent="0.35">
      <c r="A74" s="4"/>
      <c r="B74" s="4"/>
      <c r="C74" s="4"/>
      <c r="E74" s="1"/>
      <c r="F74" s="27"/>
      <c r="G74" s="4"/>
      <c r="I74" s="6"/>
      <c r="J74" s="4"/>
    </row>
    <row r="75" spans="1:10" x14ac:dyDescent="0.35">
      <c r="A75" s="19"/>
      <c r="B75" s="19"/>
      <c r="C75" s="19"/>
      <c r="D75" s="1"/>
      <c r="E75" s="1"/>
      <c r="F75" s="27"/>
      <c r="G75" s="4"/>
      <c r="I75" s="6"/>
      <c r="J75" s="4"/>
    </row>
    <row r="76" spans="1:10" x14ac:dyDescent="0.35">
      <c r="A76" s="28"/>
      <c r="B76" s="28"/>
      <c r="C76" s="28"/>
      <c r="D76" s="29"/>
      <c r="E76" s="1"/>
      <c r="F76" s="27"/>
      <c r="G76" s="4"/>
      <c r="I76" s="6"/>
      <c r="J76" s="4"/>
    </row>
    <row r="77" spans="1:10" x14ac:dyDescent="0.35">
      <c r="A77" s="28"/>
      <c r="B77" s="28"/>
      <c r="C77" s="28"/>
      <c r="D77" s="29"/>
      <c r="E77" s="1"/>
      <c r="F77" s="27"/>
      <c r="G77" s="4"/>
      <c r="I77" s="6"/>
      <c r="J77" s="4"/>
    </row>
    <row r="78" spans="1:10" x14ac:dyDescent="0.35">
      <c r="A78" s="4"/>
      <c r="B78" s="4"/>
      <c r="C78" s="4"/>
      <c r="E78" s="1"/>
      <c r="F78" s="27"/>
      <c r="G78" s="4"/>
      <c r="I78" s="6"/>
      <c r="J78" s="4"/>
    </row>
    <row r="79" spans="1:10" x14ac:dyDescent="0.35">
      <c r="A79" s="4"/>
      <c r="B79" s="4"/>
      <c r="C79" s="4"/>
      <c r="E79" s="1"/>
      <c r="F79" s="27"/>
      <c r="G79" s="4"/>
      <c r="I79" s="6"/>
      <c r="J79" s="4"/>
    </row>
  </sheetData>
  <mergeCells count="17">
    <mergeCell ref="C18:F18"/>
    <mergeCell ref="A1:G1"/>
    <mergeCell ref="B3:D3"/>
    <mergeCell ref="B4:D4"/>
    <mergeCell ref="C6:F6"/>
    <mergeCell ref="C7:F7"/>
    <mergeCell ref="C9:F9"/>
    <mergeCell ref="C11:F11"/>
    <mergeCell ref="C12:F12"/>
    <mergeCell ref="C14:F14"/>
    <mergeCell ref="C15:F15"/>
    <mergeCell ref="C17:F17"/>
    <mergeCell ref="C19:F19"/>
    <mergeCell ref="C20:F20"/>
    <mergeCell ref="C21:F21"/>
    <mergeCell ref="D22:F22"/>
    <mergeCell ref="A49:C49"/>
  </mergeCells>
  <phoneticPr fontId="16" type="noConversion"/>
  <pageMargins left="0.7" right="0.15" top="0.5" bottom="0.5" header="0.3" footer="0.3"/>
  <pageSetup scale="45" orientation="portrait" r:id="rId1"/>
  <headerFooter>
    <oddFooter>&amp;L&amp;F&amp;C&amp;A&amp;Rprinted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05EC-DA6C-4393-8327-7E12F3F23C3A}">
  <sheetPr>
    <tabColor rgb="FFCCFFFF"/>
    <pageSetUpPr fitToPage="1"/>
  </sheetPr>
  <dimension ref="A1:J84"/>
  <sheetViews>
    <sheetView topLeftCell="A31" zoomScale="67" zoomScaleNormal="67" workbookViewId="0">
      <selection activeCell="F48" sqref="F48"/>
    </sheetView>
  </sheetViews>
  <sheetFormatPr defaultRowHeight="23.25" x14ac:dyDescent="0.25"/>
  <cols>
    <col min="1" max="1" width="34.140625" style="5" customWidth="1"/>
    <col min="2" max="2" width="29.7109375" style="5" customWidth="1"/>
    <col min="3" max="3" width="63.140625" style="5" customWidth="1"/>
    <col min="4" max="6" width="26.42578125" style="5" customWidth="1"/>
    <col min="7" max="7" width="8.85546875" style="5" bestFit="1" customWidth="1"/>
    <col min="8" max="8" width="16.85546875" style="4" customWidth="1"/>
    <col min="9" max="9" width="8.42578125" style="4" customWidth="1"/>
    <col min="10" max="10" width="39.42578125" style="6" customWidth="1"/>
    <col min="11" max="16384" width="9.140625" style="4"/>
  </cols>
  <sheetData>
    <row r="1" spans="1:10" ht="31.5" x14ac:dyDescent="0.25">
      <c r="A1" s="99" t="s">
        <v>0</v>
      </c>
      <c r="B1" s="99"/>
      <c r="C1" s="99"/>
      <c r="D1" s="99"/>
      <c r="E1" s="99"/>
      <c r="F1" s="99"/>
      <c r="G1" s="99"/>
      <c r="J1" s="4"/>
    </row>
    <row r="2" spans="1:10" x14ac:dyDescent="0.25">
      <c r="A2" s="92" t="s">
        <v>90</v>
      </c>
      <c r="B2" s="3"/>
      <c r="C2" s="3"/>
      <c r="D2" s="3"/>
      <c r="E2" s="3"/>
      <c r="F2" s="3"/>
      <c r="G2" s="3"/>
      <c r="J2" s="4"/>
    </row>
    <row r="3" spans="1:10" x14ac:dyDescent="0.25">
      <c r="A3" s="5" t="s">
        <v>8</v>
      </c>
      <c r="B3" s="100"/>
      <c r="C3" s="101"/>
      <c r="D3" s="102"/>
      <c r="E3" s="4"/>
      <c r="F3" s="38" t="s">
        <v>26</v>
      </c>
      <c r="G3" s="4"/>
      <c r="J3" s="4"/>
    </row>
    <row r="4" spans="1:10" x14ac:dyDescent="0.35">
      <c r="A4" s="5" t="s">
        <v>16</v>
      </c>
      <c r="B4" s="103"/>
      <c r="C4" s="104"/>
      <c r="D4" s="105"/>
      <c r="E4" s="4"/>
      <c r="F4" s="4"/>
      <c r="G4" s="4"/>
      <c r="J4" s="4"/>
    </row>
    <row r="5" spans="1:10" ht="9.75" customHeight="1" x14ac:dyDescent="0.25">
      <c r="B5" s="4"/>
      <c r="C5" s="6"/>
      <c r="D5" s="4"/>
      <c r="E5" s="4"/>
      <c r="F5" s="4"/>
      <c r="G5" s="4"/>
      <c r="J5" s="4"/>
    </row>
    <row r="6" spans="1:10" x14ac:dyDescent="0.25">
      <c r="A6" s="5" t="s">
        <v>2</v>
      </c>
      <c r="B6" s="5" t="s">
        <v>9</v>
      </c>
      <c r="C6" s="106"/>
      <c r="D6" s="107"/>
      <c r="E6" s="107"/>
      <c r="F6" s="108"/>
      <c r="G6" s="4"/>
      <c r="J6" s="4"/>
    </row>
    <row r="7" spans="1:10" x14ac:dyDescent="0.25">
      <c r="B7" s="4" t="s">
        <v>10</v>
      </c>
      <c r="C7" s="100"/>
      <c r="D7" s="101"/>
      <c r="E7" s="101"/>
      <c r="F7" s="102"/>
      <c r="G7" s="4"/>
      <c r="J7" s="4"/>
    </row>
    <row r="8" spans="1:10" ht="9" customHeight="1" x14ac:dyDescent="0.25">
      <c r="B8" s="4"/>
      <c r="C8" s="6"/>
      <c r="D8" s="4"/>
      <c r="E8" s="4"/>
      <c r="F8" s="4"/>
      <c r="G8" s="4"/>
      <c r="J8" s="4"/>
    </row>
    <row r="9" spans="1:10" x14ac:dyDescent="0.25">
      <c r="A9" s="5" t="s">
        <v>3</v>
      </c>
      <c r="B9" s="34" t="s">
        <v>50</v>
      </c>
      <c r="C9" s="109"/>
      <c r="D9" s="110"/>
      <c r="E9" s="110"/>
      <c r="F9" s="111"/>
      <c r="G9" s="4"/>
      <c r="J9" s="4"/>
    </row>
    <row r="10" spans="1:10" x14ac:dyDescent="0.25">
      <c r="B10" s="34" t="s">
        <v>60</v>
      </c>
      <c r="C10" s="35"/>
      <c r="D10" s="36"/>
      <c r="E10" s="36"/>
      <c r="F10" s="37"/>
      <c r="G10" s="4"/>
      <c r="J10" s="4"/>
    </row>
    <row r="11" spans="1:10" x14ac:dyDescent="0.25">
      <c r="A11" s="4"/>
      <c r="B11" s="7" t="s">
        <v>51</v>
      </c>
      <c r="C11" s="112"/>
      <c r="D11" s="113"/>
      <c r="E11" s="113"/>
      <c r="F11" s="114"/>
      <c r="G11" s="4"/>
      <c r="J11" s="4"/>
    </row>
    <row r="12" spans="1:10" x14ac:dyDescent="0.25">
      <c r="B12" s="7" t="s">
        <v>51</v>
      </c>
      <c r="C12" s="115"/>
      <c r="D12" s="116"/>
      <c r="E12" s="116"/>
      <c r="F12" s="117"/>
      <c r="G12" s="4"/>
      <c r="J12" s="4"/>
    </row>
    <row r="13" spans="1:10" ht="7.5" customHeight="1" x14ac:dyDescent="0.25">
      <c r="B13" s="8"/>
      <c r="C13" s="9"/>
      <c r="D13" s="4"/>
      <c r="E13" s="4"/>
      <c r="F13" s="4"/>
      <c r="G13" s="4"/>
      <c r="J13" s="4"/>
    </row>
    <row r="14" spans="1:10" x14ac:dyDescent="0.25">
      <c r="A14" s="5" t="s">
        <v>4</v>
      </c>
      <c r="B14" s="4" t="s">
        <v>6</v>
      </c>
      <c r="C14" s="100"/>
      <c r="D14" s="101"/>
      <c r="E14" s="101"/>
      <c r="F14" s="102"/>
      <c r="G14" s="4"/>
      <c r="J14" s="4"/>
    </row>
    <row r="15" spans="1:10" x14ac:dyDescent="0.25">
      <c r="B15" s="7" t="s">
        <v>5</v>
      </c>
      <c r="C15" s="100"/>
      <c r="D15" s="101"/>
      <c r="E15" s="101"/>
      <c r="F15" s="102"/>
      <c r="G15" s="4"/>
      <c r="J15" s="4"/>
    </row>
    <row r="16" spans="1:10" ht="9.75" customHeight="1" x14ac:dyDescent="0.25">
      <c r="B16" s="4"/>
      <c r="C16" s="6"/>
      <c r="D16" s="4"/>
      <c r="E16" s="4"/>
      <c r="F16" s="4"/>
      <c r="G16" s="4"/>
      <c r="J16" s="4"/>
    </row>
    <row r="17" spans="1:10" x14ac:dyDescent="0.25">
      <c r="A17" s="5" t="s">
        <v>7</v>
      </c>
      <c r="B17" s="5" t="s">
        <v>19</v>
      </c>
      <c r="C17" s="98"/>
      <c r="D17" s="98"/>
      <c r="E17" s="98"/>
      <c r="F17" s="98"/>
      <c r="G17" s="4"/>
      <c r="J17" s="4"/>
    </row>
    <row r="18" spans="1:10" x14ac:dyDescent="0.25">
      <c r="B18" s="5" t="s">
        <v>23</v>
      </c>
      <c r="C18" s="98"/>
      <c r="D18" s="98"/>
      <c r="E18" s="98"/>
      <c r="F18" s="98"/>
      <c r="G18" s="4"/>
      <c r="J18" s="4"/>
    </row>
    <row r="19" spans="1:10" x14ac:dyDescent="0.25">
      <c r="B19" s="4" t="s">
        <v>21</v>
      </c>
      <c r="C19" s="93"/>
      <c r="D19" s="93"/>
      <c r="E19" s="93"/>
      <c r="F19" s="93"/>
      <c r="G19" s="4"/>
      <c r="J19" s="4"/>
    </row>
    <row r="20" spans="1:10" x14ac:dyDescent="0.25">
      <c r="B20" s="4" t="s">
        <v>20</v>
      </c>
      <c r="C20" s="93"/>
      <c r="D20" s="93"/>
      <c r="E20" s="93"/>
      <c r="F20" s="93"/>
      <c r="G20" s="4"/>
      <c r="J20" s="4"/>
    </row>
    <row r="21" spans="1:10" x14ac:dyDescent="0.25">
      <c r="B21" s="4"/>
      <c r="C21" s="94" t="s">
        <v>76</v>
      </c>
      <c r="D21" s="94"/>
      <c r="E21" s="94"/>
      <c r="F21" s="94"/>
      <c r="G21" s="4"/>
      <c r="J21" s="4"/>
    </row>
    <row r="22" spans="1:10" x14ac:dyDescent="0.25">
      <c r="A22" s="5" t="s">
        <v>1</v>
      </c>
      <c r="B22" s="4" t="s">
        <v>27</v>
      </c>
      <c r="C22" s="30" t="s">
        <v>28</v>
      </c>
      <c r="D22" s="95" t="s">
        <v>29</v>
      </c>
      <c r="E22" s="96"/>
      <c r="F22" s="96"/>
      <c r="G22" s="4"/>
      <c r="J22" s="4"/>
    </row>
    <row r="23" spans="1:10" ht="12" customHeight="1" x14ac:dyDescent="0.25">
      <c r="C23" s="4"/>
      <c r="D23" s="6"/>
      <c r="E23" s="4"/>
      <c r="F23" s="4"/>
      <c r="G23" s="4"/>
      <c r="J23" s="4"/>
    </row>
    <row r="24" spans="1:10" ht="33" customHeight="1" x14ac:dyDescent="0.25">
      <c r="A24" s="10" t="s">
        <v>17</v>
      </c>
      <c r="B24" s="10"/>
      <c r="C24" s="10"/>
      <c r="D24" s="10"/>
      <c r="E24" s="10"/>
      <c r="F24" s="10"/>
    </row>
    <row r="25" spans="1:10" x14ac:dyDescent="0.25">
      <c r="A25" s="72" t="s">
        <v>24</v>
      </c>
      <c r="B25" s="72"/>
      <c r="C25" s="72"/>
      <c r="D25" s="14" t="s">
        <v>30</v>
      </c>
      <c r="E25" s="14" t="s">
        <v>31</v>
      </c>
      <c r="F25" s="14" t="s">
        <v>32</v>
      </c>
      <c r="G25" s="4"/>
      <c r="I25" s="6"/>
      <c r="J25" s="4"/>
    </row>
    <row r="26" spans="1:10" x14ac:dyDescent="0.25">
      <c r="A26" s="39" t="s">
        <v>61</v>
      </c>
      <c r="D26" s="40"/>
      <c r="E26" s="41"/>
      <c r="F26" s="40"/>
      <c r="G26" s="4"/>
      <c r="I26" s="6"/>
      <c r="J26" s="4"/>
    </row>
    <row r="27" spans="1:10" x14ac:dyDescent="0.25">
      <c r="A27" s="4" t="s">
        <v>80</v>
      </c>
      <c r="D27" s="42">
        <v>0</v>
      </c>
      <c r="E27" s="43">
        <v>1</v>
      </c>
      <c r="F27" s="44">
        <f>D27*E27</f>
        <v>0</v>
      </c>
      <c r="G27" s="4"/>
      <c r="I27" s="6"/>
      <c r="J27" s="4"/>
    </row>
    <row r="28" spans="1:10" x14ac:dyDescent="0.25">
      <c r="A28" s="4" t="s">
        <v>96</v>
      </c>
      <c r="D28" s="42">
        <v>500</v>
      </c>
      <c r="E28" s="43">
        <v>1</v>
      </c>
      <c r="F28" s="44">
        <f>D28*E28</f>
        <v>500</v>
      </c>
      <c r="G28" s="4"/>
      <c r="I28" s="6"/>
      <c r="J28" s="4"/>
    </row>
    <row r="29" spans="1:10" x14ac:dyDescent="0.25">
      <c r="A29" s="4" t="s">
        <v>97</v>
      </c>
      <c r="D29" s="42">
        <v>-800</v>
      </c>
      <c r="E29" s="43">
        <v>1</v>
      </c>
      <c r="F29" s="44">
        <f t="shared" ref="F29" si="0">D29*E29</f>
        <v>-800</v>
      </c>
      <c r="G29" s="4"/>
      <c r="I29" s="6"/>
      <c r="J29" s="4"/>
    </row>
    <row r="30" spans="1:10" ht="24" thickBot="1" x14ac:dyDescent="0.3">
      <c r="A30" s="46"/>
      <c r="B30" s="46"/>
      <c r="C30" s="91" t="s">
        <v>78</v>
      </c>
      <c r="D30" s="69"/>
      <c r="E30" s="70"/>
      <c r="F30" s="47">
        <f>SUM(F27:F29)</f>
        <v>-300</v>
      </c>
      <c r="G30" s="4"/>
      <c r="I30" s="6"/>
      <c r="J30" s="4"/>
    </row>
    <row r="31" spans="1:10" ht="29.25" customHeight="1" x14ac:dyDescent="0.25">
      <c r="A31" s="5" t="s">
        <v>81</v>
      </c>
      <c r="B31" s="4"/>
      <c r="C31" s="73">
        <v>35</v>
      </c>
      <c r="D31" s="4"/>
      <c r="E31" s="4"/>
      <c r="F31" s="4"/>
      <c r="G31" s="4"/>
      <c r="I31" s="6"/>
      <c r="J31" s="4"/>
    </row>
    <row r="32" spans="1:10" x14ac:dyDescent="0.25">
      <c r="A32" s="39" t="s">
        <v>93</v>
      </c>
      <c r="D32" s="40"/>
      <c r="E32" s="41"/>
      <c r="F32" s="44"/>
      <c r="G32" s="4"/>
      <c r="I32" s="6"/>
      <c r="J32" s="4"/>
    </row>
    <row r="33" spans="1:10" x14ac:dyDescent="0.25">
      <c r="A33" s="4" t="s">
        <v>68</v>
      </c>
      <c r="B33" s="4"/>
      <c r="C33" s="4"/>
      <c r="D33" s="42">
        <v>1000</v>
      </c>
      <c r="E33" s="43">
        <v>35</v>
      </c>
      <c r="F33" s="44">
        <f t="shared" ref="F33:F42" si="1">D33*E33</f>
        <v>35000</v>
      </c>
      <c r="G33" s="4"/>
      <c r="I33" s="6"/>
      <c r="J33" s="4"/>
    </row>
    <row r="34" spans="1:10" x14ac:dyDescent="0.25">
      <c r="A34" s="4" t="s">
        <v>79</v>
      </c>
      <c r="B34" s="4"/>
      <c r="C34" s="4"/>
      <c r="D34" s="42">
        <v>900</v>
      </c>
      <c r="E34" s="43">
        <v>35</v>
      </c>
      <c r="F34" s="44">
        <f t="shared" si="1"/>
        <v>31500</v>
      </c>
      <c r="G34" s="4"/>
      <c r="I34" s="6"/>
      <c r="J34" s="4"/>
    </row>
    <row r="35" spans="1:10" x14ac:dyDescent="0.25">
      <c r="A35" s="4" t="s">
        <v>92</v>
      </c>
      <c r="B35" s="4"/>
      <c r="C35" s="4"/>
      <c r="D35" s="42">
        <v>-250</v>
      </c>
      <c r="E35" s="43">
        <v>10</v>
      </c>
      <c r="F35" s="44">
        <f t="shared" si="1"/>
        <v>-2500</v>
      </c>
      <c r="G35" s="4"/>
      <c r="I35" s="6"/>
      <c r="J35" s="4"/>
    </row>
    <row r="36" spans="1:10" x14ac:dyDescent="0.25">
      <c r="A36" s="4" t="s">
        <v>62</v>
      </c>
      <c r="B36" s="4"/>
      <c r="C36" s="4"/>
      <c r="D36" s="42">
        <v>0</v>
      </c>
      <c r="E36" s="43">
        <v>1</v>
      </c>
      <c r="F36" s="44">
        <f t="shared" si="1"/>
        <v>0</v>
      </c>
      <c r="G36" s="4"/>
      <c r="I36" s="6"/>
      <c r="J36" s="4"/>
    </row>
    <row r="37" spans="1:10" x14ac:dyDescent="0.25">
      <c r="A37" s="4" t="s">
        <v>63</v>
      </c>
      <c r="B37" s="4"/>
      <c r="C37" s="4"/>
      <c r="D37" s="42">
        <v>0</v>
      </c>
      <c r="E37" s="43">
        <v>0</v>
      </c>
      <c r="F37" s="44">
        <f t="shared" si="1"/>
        <v>0</v>
      </c>
      <c r="G37" s="4"/>
      <c r="I37" s="6"/>
      <c r="J37" s="4"/>
    </row>
    <row r="38" spans="1:10" x14ac:dyDescent="0.25">
      <c r="A38" s="4" t="s">
        <v>64</v>
      </c>
      <c r="B38" s="4"/>
      <c r="C38" s="4"/>
      <c r="D38" s="42">
        <v>0</v>
      </c>
      <c r="E38" s="43">
        <v>0</v>
      </c>
      <c r="F38" s="44">
        <f t="shared" si="1"/>
        <v>0</v>
      </c>
      <c r="G38" s="4"/>
      <c r="I38" s="6"/>
      <c r="J38" s="4"/>
    </row>
    <row r="39" spans="1:10" x14ac:dyDescent="0.25">
      <c r="A39" s="4" t="s">
        <v>65</v>
      </c>
      <c r="B39" s="4"/>
      <c r="C39" s="4"/>
      <c r="D39" s="42">
        <v>0</v>
      </c>
      <c r="E39" s="43">
        <v>0</v>
      </c>
      <c r="F39" s="44">
        <f t="shared" si="1"/>
        <v>0</v>
      </c>
      <c r="G39" s="4"/>
      <c r="I39" s="6"/>
      <c r="J39" s="4"/>
    </row>
    <row r="40" spans="1:10" x14ac:dyDescent="0.25">
      <c r="A40" s="4" t="s">
        <v>66</v>
      </c>
      <c r="B40" s="4"/>
      <c r="C40" s="4"/>
      <c r="D40" s="42">
        <v>0</v>
      </c>
      <c r="E40" s="43">
        <v>0</v>
      </c>
      <c r="F40" s="44">
        <f t="shared" si="1"/>
        <v>0</v>
      </c>
      <c r="G40" s="4"/>
      <c r="I40" s="6"/>
      <c r="J40" s="4"/>
    </row>
    <row r="41" spans="1:10" x14ac:dyDescent="0.25">
      <c r="A41" s="4" t="s">
        <v>67</v>
      </c>
      <c r="B41" s="4"/>
      <c r="C41" s="4"/>
      <c r="D41" s="42">
        <v>0</v>
      </c>
      <c r="E41" s="43">
        <v>0</v>
      </c>
      <c r="F41" s="44">
        <f t="shared" si="1"/>
        <v>0</v>
      </c>
      <c r="G41" s="4"/>
      <c r="I41" s="6"/>
      <c r="J41" s="4"/>
    </row>
    <row r="42" spans="1:10" x14ac:dyDescent="0.25">
      <c r="A42" s="4" t="s">
        <v>49</v>
      </c>
      <c r="B42" s="4"/>
      <c r="C42" s="4"/>
      <c r="D42" s="42">
        <v>0</v>
      </c>
      <c r="E42" s="43">
        <v>0</v>
      </c>
      <c r="F42" s="44">
        <f t="shared" si="1"/>
        <v>0</v>
      </c>
      <c r="G42" s="4"/>
      <c r="I42" s="6"/>
      <c r="J42" s="4"/>
    </row>
    <row r="43" spans="1:10" ht="24" thickBot="1" x14ac:dyDescent="0.3">
      <c r="A43" s="46"/>
      <c r="B43" s="46"/>
      <c r="C43" s="91" t="s">
        <v>77</v>
      </c>
      <c r="D43" s="47"/>
      <c r="E43" s="64"/>
      <c r="F43" s="47">
        <f>SUM(F33:F42)</f>
        <v>64000</v>
      </c>
      <c r="G43" s="4"/>
      <c r="I43" s="6"/>
      <c r="J43" s="4"/>
    </row>
    <row r="44" spans="1:10" x14ac:dyDescent="0.25">
      <c r="A44" s="39" t="s">
        <v>53</v>
      </c>
      <c r="B44" s="7"/>
      <c r="C44" s="4" t="s">
        <v>89</v>
      </c>
      <c r="D44" s="49"/>
      <c r="E44" s="67"/>
      <c r="F44" s="66"/>
      <c r="G44" s="4"/>
      <c r="I44" s="6"/>
      <c r="J44" s="4"/>
    </row>
    <row r="45" spans="1:10" x14ac:dyDescent="0.25">
      <c r="A45" s="4" t="s">
        <v>35</v>
      </c>
      <c r="B45" s="4"/>
      <c r="C45" s="48">
        <v>0</v>
      </c>
      <c r="D45" s="15">
        <f>C45*F43</f>
        <v>0</v>
      </c>
      <c r="E45" s="45"/>
      <c r="F45" s="44">
        <f>D45</f>
        <v>0</v>
      </c>
      <c r="G45" s="4"/>
      <c r="I45" s="6"/>
      <c r="J45" s="4"/>
    </row>
    <row r="46" spans="1:10" x14ac:dyDescent="0.25">
      <c r="A46" s="4" t="s">
        <v>52</v>
      </c>
      <c r="C46" s="48">
        <v>0</v>
      </c>
      <c r="D46" s="15">
        <f>C46*F43</f>
        <v>0</v>
      </c>
      <c r="E46" s="45"/>
      <c r="F46" s="66">
        <f>D46</f>
        <v>0</v>
      </c>
      <c r="G46" s="4"/>
      <c r="I46" s="6"/>
      <c r="J46" s="4"/>
    </row>
    <row r="47" spans="1:10" x14ac:dyDescent="0.25">
      <c r="A47" s="4" t="s">
        <v>54</v>
      </c>
      <c r="C47" s="68">
        <v>1</v>
      </c>
      <c r="D47" s="15">
        <v>0</v>
      </c>
      <c r="E47" s="45"/>
      <c r="F47" s="66">
        <f>E47</f>
        <v>0</v>
      </c>
      <c r="G47" s="4"/>
      <c r="I47" s="6"/>
      <c r="J47" s="4"/>
    </row>
    <row r="48" spans="1:10" ht="24" thickBot="1" x14ac:dyDescent="0.3">
      <c r="A48" s="46"/>
      <c r="B48" s="46"/>
      <c r="C48" s="91" t="s">
        <v>55</v>
      </c>
      <c r="D48" s="65"/>
      <c r="E48" s="64"/>
      <c r="F48" s="47">
        <f>SUM(F45:F47)</f>
        <v>0</v>
      </c>
      <c r="G48" s="4"/>
      <c r="I48" s="6"/>
      <c r="J48" s="4"/>
    </row>
    <row r="49" spans="1:10" ht="10.5" customHeight="1" x14ac:dyDescent="0.25">
      <c r="A49" s="4"/>
      <c r="D49" s="49"/>
      <c r="E49" s="45"/>
      <c r="F49" s="49"/>
      <c r="G49" s="4"/>
      <c r="I49" s="6"/>
      <c r="J49" s="4"/>
    </row>
    <row r="50" spans="1:10" ht="24" thickBot="1" x14ac:dyDescent="0.3">
      <c r="A50" s="74"/>
      <c r="B50" s="75"/>
      <c r="C50" s="75"/>
      <c r="D50" s="76"/>
      <c r="E50" s="83" t="s">
        <v>74</v>
      </c>
      <c r="F50" s="77">
        <f>F30+F43+F48</f>
        <v>63700</v>
      </c>
      <c r="G50" s="4"/>
      <c r="H50" s="5"/>
      <c r="I50" s="6"/>
      <c r="J50" s="4"/>
    </row>
    <row r="51" spans="1:10" ht="24" thickTop="1" x14ac:dyDescent="0.25">
      <c r="A51" s="71" t="s">
        <v>57</v>
      </c>
      <c r="B51" s="31"/>
      <c r="C51" s="51" t="s">
        <v>82</v>
      </c>
      <c r="D51" s="52"/>
      <c r="E51" s="52"/>
      <c r="F51" s="53"/>
      <c r="G51" s="4"/>
      <c r="H51" s="5"/>
      <c r="I51" s="6"/>
      <c r="J51" s="4"/>
    </row>
    <row r="52" spans="1:10" x14ac:dyDescent="0.25">
      <c r="A52" s="71" t="s">
        <v>58</v>
      </c>
      <c r="B52" s="31"/>
      <c r="C52" s="11" t="s">
        <v>83</v>
      </c>
      <c r="D52" s="12"/>
      <c r="E52" s="12"/>
      <c r="F52" s="13"/>
      <c r="G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I53" s="6"/>
      <c r="J53" s="4"/>
    </row>
    <row r="54" spans="1:10" x14ac:dyDescent="0.25">
      <c r="A54" s="97" t="s">
        <v>94</v>
      </c>
      <c r="B54" s="97"/>
      <c r="C54" s="97"/>
      <c r="D54" s="14" t="s">
        <v>30</v>
      </c>
      <c r="E54" s="14" t="s">
        <v>31</v>
      </c>
      <c r="F54" s="14" t="s">
        <v>59</v>
      </c>
      <c r="G54" s="4"/>
      <c r="I54" s="6"/>
      <c r="J54" s="4"/>
    </row>
    <row r="55" spans="1:10" x14ac:dyDescent="0.25">
      <c r="A55" s="4" t="s">
        <v>71</v>
      </c>
      <c r="B55" s="4"/>
      <c r="C55" s="4"/>
      <c r="D55" s="15">
        <v>50</v>
      </c>
      <c r="E55" s="16">
        <v>2</v>
      </c>
      <c r="F55" s="17">
        <f>D55*E55</f>
        <v>100</v>
      </c>
      <c r="G55" s="4"/>
      <c r="H55" s="5"/>
      <c r="I55" s="6"/>
      <c r="J55" s="4"/>
    </row>
    <row r="56" spans="1:10" x14ac:dyDescent="0.25">
      <c r="A56" s="4" t="s">
        <v>73</v>
      </c>
      <c r="B56" s="4"/>
      <c r="C56" s="4"/>
      <c r="D56" s="15">
        <v>145</v>
      </c>
      <c r="E56" s="16">
        <v>1</v>
      </c>
      <c r="F56" s="17">
        <f t="shared" ref="F56:F59" si="2">D56*E56</f>
        <v>145</v>
      </c>
      <c r="G56" s="4"/>
      <c r="I56" s="6"/>
      <c r="J56" s="4"/>
    </row>
    <row r="57" spans="1:10" x14ac:dyDescent="0.25">
      <c r="A57" s="4" t="s">
        <v>72</v>
      </c>
      <c r="B57" s="4"/>
      <c r="C57" s="4"/>
      <c r="D57" s="15">
        <v>8</v>
      </c>
      <c r="E57" s="16">
        <v>1</v>
      </c>
      <c r="F57" s="17">
        <f t="shared" si="2"/>
        <v>8</v>
      </c>
      <c r="G57" s="4"/>
      <c r="I57" s="6"/>
      <c r="J57" s="4"/>
    </row>
    <row r="58" spans="1:10" x14ac:dyDescent="0.25">
      <c r="A58" s="4" t="s">
        <v>11</v>
      </c>
      <c r="B58" s="4"/>
      <c r="C58" s="4"/>
      <c r="D58" s="15">
        <v>0</v>
      </c>
      <c r="E58" s="16">
        <v>0</v>
      </c>
      <c r="F58" s="17">
        <f t="shared" si="2"/>
        <v>0</v>
      </c>
      <c r="G58" s="4"/>
      <c r="I58" s="6"/>
      <c r="J58" s="4"/>
    </row>
    <row r="59" spans="1:10" x14ac:dyDescent="0.25">
      <c r="A59" s="4" t="s">
        <v>11</v>
      </c>
      <c r="B59" s="4"/>
      <c r="C59" s="4"/>
      <c r="D59" s="15">
        <v>0</v>
      </c>
      <c r="E59" s="16">
        <v>0</v>
      </c>
      <c r="F59" s="17">
        <f t="shared" si="2"/>
        <v>0</v>
      </c>
      <c r="G59" s="4"/>
      <c r="I59" s="6"/>
      <c r="J59" s="4"/>
    </row>
    <row r="60" spans="1:10" x14ac:dyDescent="0.25">
      <c r="A60" s="4"/>
      <c r="B60" s="4"/>
      <c r="C60" s="4"/>
      <c r="D60" s="88"/>
      <c r="E60" s="89" t="s">
        <v>70</v>
      </c>
      <c r="F60" s="90">
        <f>SUM(F55:F59)</f>
        <v>253</v>
      </c>
      <c r="G60" s="4"/>
      <c r="I60" s="6"/>
      <c r="J60" s="4"/>
    </row>
    <row r="61" spans="1:10" ht="24" thickBot="1" x14ac:dyDescent="0.3">
      <c r="A61" s="74"/>
      <c r="B61" s="75"/>
      <c r="C61" s="75"/>
      <c r="D61" s="81"/>
      <c r="E61" s="87" t="s">
        <v>69</v>
      </c>
      <c r="F61" s="82">
        <f>F60*$C$31</f>
        <v>8855</v>
      </c>
      <c r="G61" s="4"/>
      <c r="I61" s="6"/>
      <c r="J61" s="4"/>
    </row>
    <row r="62" spans="1:10" ht="24.75" thickTop="1" thickBot="1" x14ac:dyDescent="0.3">
      <c r="A62" s="84"/>
      <c r="B62" s="84"/>
      <c r="C62" s="84"/>
      <c r="D62" s="84"/>
      <c r="E62" s="85" t="s">
        <v>75</v>
      </c>
      <c r="F62" s="86">
        <f>F50+F61</f>
        <v>72555</v>
      </c>
      <c r="G62" s="50"/>
      <c r="I62" s="6"/>
      <c r="J62" s="4"/>
    </row>
    <row r="63" spans="1:10" ht="9.75" customHeight="1" x14ac:dyDescent="0.25">
      <c r="G63" s="4"/>
      <c r="I63" s="6"/>
      <c r="J63" s="4"/>
    </row>
    <row r="64" spans="1:10" x14ac:dyDescent="0.35">
      <c r="A64" s="18" t="s">
        <v>12</v>
      </c>
      <c r="B64" s="18"/>
      <c r="C64" s="18"/>
      <c r="D64" s="18"/>
      <c r="E64" s="18"/>
      <c r="F64" s="18"/>
      <c r="G64" s="4"/>
      <c r="I64" s="6"/>
      <c r="J64" s="4"/>
    </row>
    <row r="65" spans="1:10" x14ac:dyDescent="0.35">
      <c r="A65" s="19" t="s">
        <v>36</v>
      </c>
      <c r="B65" s="19"/>
      <c r="C65" s="19"/>
      <c r="D65" s="19"/>
      <c r="E65" s="21"/>
      <c r="F65" s="22">
        <f>F62</f>
        <v>72555</v>
      </c>
      <c r="G65" s="4" t="s">
        <v>37</v>
      </c>
      <c r="I65" s="6"/>
      <c r="J65" s="4"/>
    </row>
    <row r="66" spans="1:10" ht="24" thickBot="1" x14ac:dyDescent="0.4">
      <c r="A66" s="19" t="s">
        <v>95</v>
      </c>
      <c r="B66" s="19"/>
      <c r="C66" s="19"/>
      <c r="D66" s="19"/>
      <c r="E66" s="21" t="s">
        <v>38</v>
      </c>
      <c r="F66" s="22">
        <f>F65/$C$31</f>
        <v>2073</v>
      </c>
      <c r="G66" s="4" t="s">
        <v>37</v>
      </c>
      <c r="I66" s="6"/>
      <c r="J66" s="4"/>
    </row>
    <row r="67" spans="1:10" ht="24" thickBot="1" x14ac:dyDescent="0.4">
      <c r="A67" s="19" t="s">
        <v>39</v>
      </c>
      <c r="B67" s="19"/>
      <c r="C67" s="19"/>
      <c r="D67" s="19"/>
      <c r="E67" s="23" t="s">
        <v>40</v>
      </c>
      <c r="F67" s="54">
        <v>20</v>
      </c>
      <c r="G67" s="4" t="s">
        <v>41</v>
      </c>
      <c r="I67" s="6"/>
      <c r="J67" s="4"/>
    </row>
    <row r="68" spans="1:10" x14ac:dyDescent="0.35">
      <c r="A68" s="20"/>
      <c r="B68" s="20"/>
      <c r="C68" s="1"/>
      <c r="D68" s="1"/>
      <c r="E68" s="21" t="s">
        <v>42</v>
      </c>
      <c r="F68" s="55">
        <f>F66+F67</f>
        <v>2093</v>
      </c>
      <c r="G68" s="4" t="s">
        <v>37</v>
      </c>
      <c r="I68" s="6"/>
      <c r="J68" s="4"/>
    </row>
    <row r="69" spans="1:10" ht="24" thickBot="1" x14ac:dyDescent="0.4">
      <c r="A69" s="1"/>
      <c r="B69" s="1"/>
      <c r="C69" s="1"/>
      <c r="D69" s="1"/>
      <c r="E69" s="56"/>
      <c r="F69" s="55"/>
      <c r="G69" s="4"/>
      <c r="I69" s="6"/>
      <c r="J69" s="4"/>
    </row>
    <row r="70" spans="1:10" ht="29.25" thickBot="1" x14ac:dyDescent="0.5">
      <c r="A70" s="20"/>
      <c r="B70" s="57" t="s">
        <v>43</v>
      </c>
      <c r="C70" s="78"/>
      <c r="D70" s="79"/>
      <c r="E70" s="80" t="s">
        <v>44</v>
      </c>
      <c r="F70" s="58">
        <v>2100</v>
      </c>
      <c r="G70" s="4" t="s">
        <v>41</v>
      </c>
      <c r="I70" s="6"/>
      <c r="J70" s="4"/>
    </row>
    <row r="71" spans="1:10" ht="24" thickBot="1" x14ac:dyDescent="0.4">
      <c r="A71" s="20"/>
      <c r="B71" s="20"/>
      <c r="C71" s="19"/>
      <c r="D71" s="19"/>
      <c r="E71" s="21" t="s">
        <v>45</v>
      </c>
      <c r="F71" s="22">
        <f>F70*C31</f>
        <v>73500</v>
      </c>
      <c r="G71" s="4" t="s">
        <v>37</v>
      </c>
      <c r="I71" s="6"/>
      <c r="J71" s="4"/>
    </row>
    <row r="72" spans="1:10" ht="24" thickBot="1" x14ac:dyDescent="0.4">
      <c r="A72" s="20"/>
      <c r="B72" s="2"/>
      <c r="C72" s="24"/>
      <c r="D72" s="25"/>
      <c r="E72" s="32" t="s">
        <v>22</v>
      </c>
      <c r="F72" s="33">
        <f>F71-F65</f>
        <v>945</v>
      </c>
      <c r="G72" s="4" t="s">
        <v>37</v>
      </c>
      <c r="I72" s="6"/>
      <c r="J72" s="4"/>
    </row>
    <row r="73" spans="1:10" ht="24" thickBot="1" x14ac:dyDescent="0.4">
      <c r="A73" s="1"/>
      <c r="B73" s="4"/>
      <c r="C73" s="1"/>
      <c r="D73" s="1"/>
      <c r="E73" s="21" t="s">
        <v>46</v>
      </c>
      <c r="F73" s="59">
        <v>100</v>
      </c>
      <c r="G73" s="4" t="s">
        <v>41</v>
      </c>
      <c r="I73" s="6"/>
      <c r="J73" s="4"/>
    </row>
    <row r="74" spans="1:10" ht="29.25" thickBot="1" x14ac:dyDescent="0.5">
      <c r="A74" s="1"/>
      <c r="B74" s="1"/>
      <c r="C74" s="60"/>
      <c r="D74" s="61"/>
      <c r="E74" s="62" t="s">
        <v>25</v>
      </c>
      <c r="F74" s="63">
        <f>F70+F73</f>
        <v>2200</v>
      </c>
      <c r="G74" s="4" t="s">
        <v>37</v>
      </c>
      <c r="I74" s="6"/>
      <c r="J74" s="4"/>
    </row>
    <row r="75" spans="1:10" x14ac:dyDescent="0.35">
      <c r="A75" s="19"/>
      <c r="B75" s="19"/>
      <c r="C75" s="19"/>
      <c r="D75" s="19"/>
      <c r="E75" s="19"/>
      <c r="F75" s="19"/>
      <c r="G75" s="4"/>
      <c r="I75" s="6"/>
      <c r="J75" s="4"/>
    </row>
    <row r="76" spans="1:10" x14ac:dyDescent="0.35">
      <c r="A76" s="26" t="s">
        <v>13</v>
      </c>
      <c r="B76" s="26"/>
      <c r="C76" s="26"/>
      <c r="D76" s="26"/>
      <c r="E76" s="26"/>
      <c r="F76" s="26"/>
      <c r="G76" s="4"/>
      <c r="I76" s="6"/>
      <c r="J76" s="4"/>
    </row>
    <row r="77" spans="1:10" x14ac:dyDescent="0.35">
      <c r="A77" s="4" t="s">
        <v>18</v>
      </c>
      <c r="B77" s="4"/>
      <c r="C77" s="4"/>
      <c r="E77" s="1" t="s">
        <v>15</v>
      </c>
      <c r="F77" s="27" t="s">
        <v>14</v>
      </c>
      <c r="G77" s="4"/>
      <c r="I77" s="6"/>
      <c r="J77" s="4"/>
    </row>
    <row r="78" spans="1:10" x14ac:dyDescent="0.35">
      <c r="A78" s="4"/>
      <c r="B78" s="4"/>
      <c r="C78" s="4"/>
      <c r="E78" s="1"/>
      <c r="F78" s="27"/>
      <c r="G78" s="4"/>
      <c r="I78" s="6"/>
      <c r="J78" s="4"/>
    </row>
    <row r="79" spans="1:10" x14ac:dyDescent="0.35">
      <c r="A79" s="4"/>
      <c r="B79" s="4"/>
      <c r="C79" s="4"/>
      <c r="E79" s="1"/>
      <c r="F79" s="27"/>
      <c r="G79" s="4"/>
      <c r="I79" s="6"/>
      <c r="J79" s="4"/>
    </row>
    <row r="80" spans="1:10" x14ac:dyDescent="0.35">
      <c r="A80" s="19"/>
      <c r="B80" s="19"/>
      <c r="C80" s="19"/>
      <c r="D80" s="1"/>
      <c r="E80" s="1"/>
      <c r="F80" s="27"/>
      <c r="G80" s="4"/>
      <c r="I80" s="6"/>
      <c r="J80" s="4"/>
    </row>
    <row r="81" spans="1:10" x14ac:dyDescent="0.35">
      <c r="A81" s="28"/>
      <c r="B81" s="28"/>
      <c r="C81" s="28"/>
      <c r="D81" s="29"/>
      <c r="E81" s="1"/>
      <c r="F81" s="27"/>
      <c r="G81" s="4"/>
      <c r="I81" s="6"/>
      <c r="J81" s="4"/>
    </row>
    <row r="82" spans="1:10" x14ac:dyDescent="0.35">
      <c r="A82" s="28"/>
      <c r="B82" s="28"/>
      <c r="C82" s="28"/>
      <c r="D82" s="29"/>
      <c r="E82" s="1"/>
      <c r="F82" s="27"/>
      <c r="G82" s="4"/>
      <c r="I82" s="6"/>
      <c r="J82" s="4"/>
    </row>
    <row r="83" spans="1:10" x14ac:dyDescent="0.35">
      <c r="A83" s="4"/>
      <c r="B83" s="4"/>
      <c r="C83" s="4"/>
      <c r="E83" s="1"/>
      <c r="F83" s="27"/>
      <c r="G83" s="4"/>
      <c r="I83" s="6"/>
      <c r="J83" s="4"/>
    </row>
    <row r="84" spans="1:10" x14ac:dyDescent="0.35">
      <c r="A84" s="4"/>
      <c r="B84" s="4"/>
      <c r="C84" s="4"/>
      <c r="E84" s="1"/>
      <c r="F84" s="27"/>
      <c r="G84" s="4"/>
      <c r="I84" s="6"/>
      <c r="J84" s="4"/>
    </row>
  </sheetData>
  <mergeCells count="17">
    <mergeCell ref="C18:F18"/>
    <mergeCell ref="A1:G1"/>
    <mergeCell ref="B3:D3"/>
    <mergeCell ref="B4:D4"/>
    <mergeCell ref="C6:F6"/>
    <mergeCell ref="C7:F7"/>
    <mergeCell ref="C9:F9"/>
    <mergeCell ref="C11:F11"/>
    <mergeCell ref="C12:F12"/>
    <mergeCell ref="C14:F14"/>
    <mergeCell ref="C15:F15"/>
    <mergeCell ref="C17:F17"/>
    <mergeCell ref="C19:F19"/>
    <mergeCell ref="C20:F20"/>
    <mergeCell ref="C21:F21"/>
    <mergeCell ref="D22:F22"/>
    <mergeCell ref="A54:C54"/>
  </mergeCells>
  <phoneticPr fontId="16" type="noConversion"/>
  <pageMargins left="0.7" right="0.15" top="0.5" bottom="0.5" header="0.3" footer="0.3"/>
  <pageSetup scale="42" orientation="portrait" r:id="rId1"/>
  <headerFooter>
    <oddFooter>&amp;L&amp;F&amp;C&amp;A&amp;Rprinted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 blank</vt:lpstr>
      <vt:lpstr>PROPOSAL-Trip Example</vt:lpstr>
      <vt:lpstr>'PROPOSAL blank'!Print_Area</vt:lpstr>
      <vt:lpstr>'PROPOSAL-Trip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Christjohn</dc:creator>
  <cp:lastModifiedBy>Claire Christjohn</cp:lastModifiedBy>
  <cp:lastPrinted>2025-08-10T22:26:45Z</cp:lastPrinted>
  <dcterms:created xsi:type="dcterms:W3CDTF">2025-05-03T21:18:45Z</dcterms:created>
  <dcterms:modified xsi:type="dcterms:W3CDTF">2025-08-26T01:10:33Z</dcterms:modified>
</cp:coreProperties>
</file>